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2"/>
  </bookViews>
  <sheets>
    <sheet name="一" sheetId="1" r:id="rId1"/>
    <sheet name="二" sheetId="2" r:id="rId2"/>
    <sheet name="三" sheetId="3" r:id="rId3"/>
  </sheets>
  <definedNames/>
  <calcPr fullCalcOnLoad="1"/>
</workbook>
</file>

<file path=xl/sharedStrings.xml><?xml version="1.0" encoding="utf-8"?>
<sst xmlns="http://schemas.openxmlformats.org/spreadsheetml/2006/main" count="157" uniqueCount="94">
  <si>
    <t>国民经济和社会发展主要指标占全省比重(一)</t>
  </si>
  <si>
    <t>指     标</t>
  </si>
  <si>
    <t>河源市</t>
  </si>
  <si>
    <t>广东省</t>
  </si>
  <si>
    <t>河源
占全省%</t>
  </si>
  <si>
    <t>人口</t>
  </si>
  <si>
    <t>年末户籍总人口</t>
  </si>
  <si>
    <t>年末常住人口</t>
  </si>
  <si>
    <t>土地面积</t>
  </si>
  <si>
    <t>行政区划面积</t>
  </si>
  <si>
    <t>平方
公里</t>
  </si>
  <si>
    <t>经济总量</t>
  </si>
  <si>
    <t>地区生产总值(当年价)</t>
  </si>
  <si>
    <t xml:space="preserve">  ＃第一产业</t>
  </si>
  <si>
    <t xml:space="preserve">    第二产业</t>
  </si>
  <si>
    <t xml:space="preserve">       工业</t>
  </si>
  <si>
    <t xml:space="preserve">    第三产业</t>
  </si>
  <si>
    <t>人均生产总值(当年价)</t>
  </si>
  <si>
    <t>元</t>
  </si>
  <si>
    <t xml:space="preserve">  ＃工业总产值</t>
  </si>
  <si>
    <t>亿元</t>
  </si>
  <si>
    <t xml:space="preserve">      规模以上工业</t>
  </si>
  <si>
    <t xml:space="preserve">    农业总产值</t>
  </si>
  <si>
    <t>  粮食</t>
  </si>
  <si>
    <t>  油料</t>
  </si>
  <si>
    <t>  肉类</t>
  </si>
  <si>
    <t>  水果</t>
  </si>
  <si>
    <t>  水产品</t>
  </si>
  <si>
    <t>  茶叶</t>
  </si>
  <si>
    <t>国民经济和社会发展主要指标占全省比重(二)</t>
  </si>
  <si>
    <t>计量
单位</t>
  </si>
  <si>
    <t xml:space="preserve">  铁矿石(原矿量)</t>
  </si>
  <si>
    <t xml:space="preserve">  成品钢材</t>
  </si>
  <si>
    <t>亿千瓦时</t>
  </si>
  <si>
    <t xml:space="preserve">  软饮料</t>
  </si>
  <si>
    <t xml:space="preserve">  水泥</t>
  </si>
  <si>
    <t xml:space="preserve">  电话单机</t>
  </si>
  <si>
    <t>固定资产投资</t>
  </si>
  <si>
    <t>固定资产投资额</t>
  </si>
  <si>
    <t>运输、邮电</t>
  </si>
  <si>
    <t>货运量(公路、水路)</t>
  </si>
  <si>
    <t>万吨</t>
  </si>
  <si>
    <t>客运量(公路、水路)</t>
  </si>
  <si>
    <t>万人</t>
  </si>
  <si>
    <t>邮电业务总量(不变价)</t>
  </si>
  <si>
    <t>财政、金融</t>
  </si>
  <si>
    <t>%</t>
  </si>
  <si>
    <t>金融机构本外币存款余额</t>
  </si>
  <si>
    <t>金融机构本外币贷款余额</t>
  </si>
  <si>
    <t>国民经济和社会发展主要指标占全省比重(三)</t>
  </si>
  <si>
    <t>对外经济、旅游</t>
  </si>
  <si>
    <t>实际利用外商直接投资</t>
  </si>
  <si>
    <t>亿美元</t>
  </si>
  <si>
    <t>海关进出口总额</t>
  </si>
  <si>
    <t xml:space="preserve">  出口总额</t>
  </si>
  <si>
    <t>旅游接待总人数</t>
  </si>
  <si>
    <t>万人次</t>
  </si>
  <si>
    <t>旅游总收入</t>
  </si>
  <si>
    <t>贸易、物价</t>
  </si>
  <si>
    <t>社会消费品零售总额</t>
  </si>
  <si>
    <t>居民消费价格总指数</t>
  </si>
  <si>
    <t>上年=100</t>
  </si>
  <si>
    <t>人民生活</t>
  </si>
  <si>
    <t>在岗职工年平均工资</t>
  </si>
  <si>
    <t>教育、卫生</t>
  </si>
  <si>
    <t>高等学校在校学生数</t>
  </si>
  <si>
    <t>中等职业学校在校学生数</t>
  </si>
  <si>
    <t>普通中学在校学生数</t>
  </si>
  <si>
    <t>小学在校学生数</t>
  </si>
  <si>
    <t>医院(含卫生院)床位数</t>
  </si>
  <si>
    <t>卫生技术人员</t>
  </si>
  <si>
    <t>万台</t>
  </si>
  <si>
    <t>2014年</t>
  </si>
  <si>
    <t>全体居民人均可支配收入</t>
  </si>
  <si>
    <t>元</t>
  </si>
  <si>
    <t>万张</t>
  </si>
  <si>
    <t>城镇居民人均可支配收入</t>
  </si>
  <si>
    <t>农村居民人均可支配收入</t>
  </si>
  <si>
    <t xml:space="preserve">  ＃项目投资</t>
  </si>
  <si>
    <t xml:space="preserve">    房地产开发</t>
  </si>
  <si>
    <t>注：1.工业产品产量统计范围是规模以上工业；2.邮电业务总量为2010年不变价。</t>
  </si>
  <si>
    <r>
      <rPr>
        <b/>
        <sz val="11"/>
        <rFont val="宋体"/>
        <family val="0"/>
      </rPr>
      <t>工、农业总产值</t>
    </r>
    <r>
      <rPr>
        <b/>
        <sz val="9"/>
        <rFont val="宋体"/>
        <family val="0"/>
      </rPr>
      <t>(当年价)</t>
    </r>
  </si>
  <si>
    <t>主要工、农业产品产量</t>
  </si>
  <si>
    <t>地方财政收入占GDP比重</t>
  </si>
  <si>
    <t>2015年</t>
  </si>
  <si>
    <t>地方一般公共预算收入</t>
  </si>
  <si>
    <t>地方一般公共预算支出</t>
  </si>
  <si>
    <t> 发电量</t>
  </si>
  <si>
    <r>
      <t>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吨</t>
    </r>
  </si>
  <si>
    <r>
      <t>—1</t>
    </r>
    <r>
      <rPr>
        <sz val="9"/>
        <rFont val="宋体"/>
        <family val="0"/>
      </rPr>
      <t>01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</si>
  <si>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02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</si>
  <si>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03</t>
    </r>
    <r>
      <rPr>
        <sz val="9"/>
        <rFont val="宋体"/>
        <family val="0"/>
      </rPr>
      <t>—</t>
    </r>
  </si>
  <si>
    <t>人均地方一般公共预算收入</t>
  </si>
  <si>
    <t xml:space="preserve">  ＃住户存款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</si>
</sst>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  <numFmt numFmtId="180" formatCode="0.0_ "/>
  </numFmts>
  <fonts count="27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justify" vertical="center" wrapText="1"/>
    </xf>
    <xf numFmtId="177" fontId="21" fillId="0" borderId="10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justify" vertical="center" wrapText="1"/>
    </xf>
    <xf numFmtId="177" fontId="21" fillId="0" borderId="11" xfId="0" applyNumberFormat="1" applyFont="1" applyFill="1" applyBorder="1" applyAlignment="1">
      <alignment horizontal="right" vertical="center" wrapText="1"/>
    </xf>
    <xf numFmtId="177" fontId="21" fillId="0" borderId="15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justify" vertical="center" wrapText="1"/>
    </xf>
    <xf numFmtId="180" fontId="21" fillId="0" borderId="11" xfId="0" applyNumberFormat="1" applyFont="1" applyFill="1" applyBorder="1" applyAlignment="1">
      <alignment horizontal="right" vertical="center" wrapText="1"/>
    </xf>
    <xf numFmtId="177" fontId="21" fillId="0" borderId="11" xfId="0" applyNumberFormat="1" applyFont="1" applyFill="1" applyBorder="1" applyAlignment="1">
      <alignment vertical="center"/>
    </xf>
    <xf numFmtId="178" fontId="21" fillId="0" borderId="11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 wrapText="1"/>
    </xf>
    <xf numFmtId="177" fontId="21" fillId="0" borderId="17" xfId="0" applyNumberFormat="1" applyFont="1" applyFill="1" applyBorder="1" applyAlignment="1">
      <alignment horizontal="right" vertical="center" wrapText="1"/>
    </xf>
    <xf numFmtId="177" fontId="21" fillId="0" borderId="18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9" fontId="21" fillId="0" borderId="11" xfId="0" applyNumberFormat="1" applyFont="1" applyFill="1" applyBorder="1" applyAlignment="1">
      <alignment horizontal="right" vertical="center" wrapText="1"/>
    </xf>
    <xf numFmtId="176" fontId="24" fillId="0" borderId="11" xfId="0" applyNumberFormat="1" applyFont="1" applyFill="1" applyBorder="1" applyAlignment="1">
      <alignment horizontal="right"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177" fontId="21" fillId="0" borderId="10" xfId="0" applyNumberFormat="1" applyFont="1" applyFill="1" applyBorder="1" applyAlignment="1">
      <alignment horizontal="right" vertical="center" wrapText="1"/>
    </xf>
    <xf numFmtId="177" fontId="21" fillId="0" borderId="12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7" fontId="21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9" fontId="21" fillId="0" borderId="11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177" fontId="21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7" fontId="21" fillId="0" borderId="1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1.25390625" style="3" customWidth="1"/>
    <col min="2" max="2" width="6.25390625" style="3" bestFit="1" customWidth="1"/>
    <col min="3" max="3" width="8.625" style="3" customWidth="1"/>
    <col min="4" max="4" width="10.625" style="3" customWidth="1"/>
    <col min="5" max="5" width="7.50390625" style="3" customWidth="1"/>
    <col min="6" max="6" width="8.625" style="3" customWidth="1"/>
    <col min="7" max="7" width="10.625" style="3" customWidth="1"/>
    <col min="8" max="8" width="7.50390625" style="3" customWidth="1"/>
    <col min="9" max="9" width="9.00390625" style="3" bestFit="1" customWidth="1"/>
    <col min="10" max="16384" width="9.00390625" style="3" customWidth="1"/>
  </cols>
  <sheetData>
    <row r="1" spans="1:8" ht="30" customHeight="1">
      <c r="A1" s="51" t="s">
        <v>0</v>
      </c>
      <c r="B1" s="52"/>
      <c r="C1" s="52"/>
      <c r="D1" s="52"/>
      <c r="E1" s="52"/>
      <c r="F1" s="52"/>
      <c r="G1" s="52"/>
      <c r="H1" s="52"/>
    </row>
    <row r="2" spans="1:8" ht="18.75" customHeight="1">
      <c r="A2" s="53"/>
      <c r="B2" s="53"/>
      <c r="C2" s="53"/>
      <c r="D2" s="53"/>
      <c r="E2" s="53"/>
      <c r="F2" s="53"/>
      <c r="G2" s="53"/>
      <c r="H2" s="53"/>
    </row>
    <row r="3" spans="1:8" ht="31.5" customHeight="1">
      <c r="A3" s="58" t="s">
        <v>1</v>
      </c>
      <c r="B3" s="54" t="s">
        <v>30</v>
      </c>
      <c r="C3" s="54" t="s">
        <v>72</v>
      </c>
      <c r="D3" s="54"/>
      <c r="E3" s="55"/>
      <c r="F3" s="54" t="s">
        <v>84</v>
      </c>
      <c r="G3" s="54"/>
      <c r="H3" s="55"/>
    </row>
    <row r="4" spans="1:8" ht="31.5" customHeight="1">
      <c r="A4" s="59"/>
      <c r="B4" s="60"/>
      <c r="C4" s="5" t="s">
        <v>2</v>
      </c>
      <c r="D4" s="5" t="s">
        <v>3</v>
      </c>
      <c r="E4" s="6" t="s">
        <v>4</v>
      </c>
      <c r="F4" s="5" t="s">
        <v>2</v>
      </c>
      <c r="G4" s="5" t="s">
        <v>3</v>
      </c>
      <c r="H4" s="6" t="s">
        <v>4</v>
      </c>
    </row>
    <row r="5" spans="1:8" ht="23.25" customHeight="1">
      <c r="A5" s="7" t="s">
        <v>8</v>
      </c>
      <c r="B5" s="1"/>
      <c r="C5" s="28"/>
      <c r="D5" s="28"/>
      <c r="E5" s="28"/>
      <c r="F5" s="28"/>
      <c r="G5" s="28"/>
      <c r="H5" s="29"/>
    </row>
    <row r="6" spans="1:8" ht="28.5" customHeight="1">
      <c r="A6" s="10" t="s">
        <v>9</v>
      </c>
      <c r="B6" s="4" t="s">
        <v>10</v>
      </c>
      <c r="C6" s="17">
        <v>15654</v>
      </c>
      <c r="D6" s="17">
        <v>179705</v>
      </c>
      <c r="E6" s="11">
        <f>C6/D6*100</f>
        <v>8.71094293425336</v>
      </c>
      <c r="F6" s="17">
        <v>15654</v>
      </c>
      <c r="G6" s="17">
        <v>179705</v>
      </c>
      <c r="H6" s="12">
        <f>F6/G6*100</f>
        <v>8.71094293425336</v>
      </c>
    </row>
    <row r="7" spans="1:8" ht="23.25" customHeight="1">
      <c r="A7" s="14" t="s">
        <v>5</v>
      </c>
      <c r="B7" s="2"/>
      <c r="C7" s="11"/>
      <c r="D7" s="11"/>
      <c r="E7" s="11"/>
      <c r="F7" s="11"/>
      <c r="G7" s="11"/>
      <c r="H7" s="12"/>
    </row>
    <row r="8" spans="1:8" ht="23.25" customHeight="1">
      <c r="A8" s="10" t="s">
        <v>6</v>
      </c>
      <c r="B8" s="4" t="s">
        <v>43</v>
      </c>
      <c r="C8" s="11">
        <v>365.2891</v>
      </c>
      <c r="D8" s="11">
        <v>8886.88</v>
      </c>
      <c r="E8" s="11">
        <f>C8/D8*100</f>
        <v>4.1104313324811415</v>
      </c>
      <c r="F8" s="11">
        <v>366.4136</v>
      </c>
      <c r="G8" s="11">
        <v>9008.38</v>
      </c>
      <c r="H8" s="12">
        <f>F8/G8*100</f>
        <v>4.067474951101087</v>
      </c>
    </row>
    <row r="9" spans="1:8" ht="23.25" customHeight="1">
      <c r="A9" s="10" t="s">
        <v>7</v>
      </c>
      <c r="B9" s="4" t="s">
        <v>43</v>
      </c>
      <c r="C9" s="11">
        <v>306.32</v>
      </c>
      <c r="D9" s="11">
        <v>10724</v>
      </c>
      <c r="E9" s="11">
        <f aca="true" t="shared" si="0" ref="E9:E27">C9/D9*100</f>
        <v>2.856396866840731</v>
      </c>
      <c r="F9" s="11">
        <v>307.35</v>
      </c>
      <c r="G9" s="11">
        <v>10849</v>
      </c>
      <c r="H9" s="12">
        <f aca="true" t="shared" si="1" ref="H9:H27">F9/G9*100</f>
        <v>2.8329799981565125</v>
      </c>
    </row>
    <row r="10" spans="1:8" ht="23.25" customHeight="1">
      <c r="A10" s="14" t="s">
        <v>11</v>
      </c>
      <c r="B10" s="2"/>
      <c r="C10" s="11"/>
      <c r="D10" s="11"/>
      <c r="E10" s="11"/>
      <c r="F10" s="11"/>
      <c r="G10" s="11"/>
      <c r="H10" s="12"/>
    </row>
    <row r="11" spans="1:8" ht="23.25" customHeight="1">
      <c r="A11" s="10" t="s">
        <v>12</v>
      </c>
      <c r="B11" s="4" t="s">
        <v>20</v>
      </c>
      <c r="C11" s="11">
        <v>768.950562321716</v>
      </c>
      <c r="D11" s="11">
        <v>67809.85</v>
      </c>
      <c r="E11" s="11">
        <f t="shared" si="0"/>
        <v>1.1339806271828001</v>
      </c>
      <c r="F11" s="11">
        <v>810.079315356822</v>
      </c>
      <c r="G11" s="11">
        <v>72812.55</v>
      </c>
      <c r="H11" s="12">
        <f t="shared" si="1"/>
        <v>1.1125545189075536</v>
      </c>
    </row>
    <row r="12" spans="1:8" ht="23.25" customHeight="1">
      <c r="A12" s="10" t="s">
        <v>13</v>
      </c>
      <c r="B12" s="4" t="s">
        <v>20</v>
      </c>
      <c r="C12" s="11">
        <v>87.5738</v>
      </c>
      <c r="D12" s="11">
        <v>3166.82</v>
      </c>
      <c r="E12" s="11">
        <f t="shared" si="0"/>
        <v>2.7653545196758897</v>
      </c>
      <c r="F12" s="11">
        <v>94.01424</v>
      </c>
      <c r="G12" s="11">
        <v>3345.54</v>
      </c>
      <c r="H12" s="12">
        <f t="shared" si="1"/>
        <v>2.810136480209473</v>
      </c>
    </row>
    <row r="13" spans="1:8" ht="23.25" customHeight="1">
      <c r="A13" s="10" t="s">
        <v>14</v>
      </c>
      <c r="B13" s="4" t="s">
        <v>20</v>
      </c>
      <c r="C13" s="11">
        <v>362.0435</v>
      </c>
      <c r="D13" s="11">
        <v>31419.75</v>
      </c>
      <c r="E13" s="11">
        <f t="shared" si="0"/>
        <v>1.1522800149587442</v>
      </c>
      <c r="F13" s="11">
        <v>370.3155</v>
      </c>
      <c r="G13" s="11">
        <v>32613.54</v>
      </c>
      <c r="H13" s="12">
        <f t="shared" si="1"/>
        <v>1.1354655152430555</v>
      </c>
    </row>
    <row r="14" spans="1:8" ht="23.25" customHeight="1">
      <c r="A14" s="10" t="s">
        <v>15</v>
      </c>
      <c r="B14" s="4" t="s">
        <v>20</v>
      </c>
      <c r="C14" s="11">
        <v>331.4473</v>
      </c>
      <c r="D14" s="11">
        <v>29144.15</v>
      </c>
      <c r="E14" s="11">
        <f t="shared" si="0"/>
        <v>1.1372687143045859</v>
      </c>
      <c r="F14" s="11">
        <v>334.6677</v>
      </c>
      <c r="G14" s="11">
        <v>30259.49</v>
      </c>
      <c r="H14" s="12">
        <f t="shared" si="1"/>
        <v>1.105992533251552</v>
      </c>
    </row>
    <row r="15" spans="1:8" ht="23.25" customHeight="1">
      <c r="A15" s="10" t="s">
        <v>16</v>
      </c>
      <c r="B15" s="4" t="s">
        <v>20</v>
      </c>
      <c r="C15" s="11">
        <v>319.333262321716</v>
      </c>
      <c r="D15" s="11">
        <v>33223.28</v>
      </c>
      <c r="E15" s="11">
        <f t="shared" si="0"/>
        <v>0.9611731963903504</v>
      </c>
      <c r="F15" s="11">
        <v>345.749575356822</v>
      </c>
      <c r="G15" s="11">
        <v>36853.47</v>
      </c>
      <c r="H15" s="12">
        <f t="shared" si="1"/>
        <v>0.9381737333196086</v>
      </c>
    </row>
    <row r="16" spans="1:8" ht="23.25" customHeight="1">
      <c r="A16" s="10" t="s">
        <v>17</v>
      </c>
      <c r="B16" s="4" t="s">
        <v>18</v>
      </c>
      <c r="C16" s="17">
        <v>25208</v>
      </c>
      <c r="D16" s="17">
        <v>63468.59790340696</v>
      </c>
      <c r="E16" s="11">
        <f t="shared" si="0"/>
        <v>39.717278831910114</v>
      </c>
      <c r="F16" s="17">
        <v>26401</v>
      </c>
      <c r="G16" s="17">
        <v>67503</v>
      </c>
      <c r="H16" s="12">
        <f t="shared" si="1"/>
        <v>39.11085433240004</v>
      </c>
    </row>
    <row r="17" spans="1:8" ht="23.25" customHeight="1">
      <c r="A17" s="30" t="s">
        <v>81</v>
      </c>
      <c r="B17" s="2"/>
      <c r="C17" s="11"/>
      <c r="D17" s="11"/>
      <c r="E17" s="11"/>
      <c r="F17" s="11"/>
      <c r="G17" s="11"/>
      <c r="H17" s="12"/>
    </row>
    <row r="18" spans="1:8" ht="23.25" customHeight="1">
      <c r="A18" s="10" t="s">
        <v>19</v>
      </c>
      <c r="B18" s="4" t="s">
        <v>20</v>
      </c>
      <c r="C18" s="11">
        <v>1497.2906</v>
      </c>
      <c r="D18" s="11">
        <v>130081.02</v>
      </c>
      <c r="E18" s="11">
        <f t="shared" si="0"/>
        <v>1.1510446335676028</v>
      </c>
      <c r="F18" s="11">
        <v>1543.347</v>
      </c>
      <c r="G18" s="11">
        <v>135308.14</v>
      </c>
      <c r="H18" s="12">
        <f t="shared" si="1"/>
        <v>1.1406165216667672</v>
      </c>
    </row>
    <row r="19" spans="1:8" ht="23.25" customHeight="1">
      <c r="A19" s="10" t="s">
        <v>21</v>
      </c>
      <c r="B19" s="4" t="s">
        <v>20</v>
      </c>
      <c r="C19" s="11">
        <v>1402.30382</v>
      </c>
      <c r="D19" s="11">
        <v>119713.04</v>
      </c>
      <c r="E19" s="11">
        <f t="shared" si="0"/>
        <v>1.1713876951082356</v>
      </c>
      <c r="F19" s="11">
        <v>1443.02034</v>
      </c>
      <c r="G19" s="11">
        <v>124649.16</v>
      </c>
      <c r="H19" s="12">
        <f t="shared" si="1"/>
        <v>1.157665514954132</v>
      </c>
    </row>
    <row r="20" spans="1:8" ht="23.25" customHeight="1">
      <c r="A20" s="10" t="s">
        <v>22</v>
      </c>
      <c r="B20" s="4" t="s">
        <v>20</v>
      </c>
      <c r="C20" s="11">
        <v>141.4674</v>
      </c>
      <c r="D20" s="11">
        <v>5234.21</v>
      </c>
      <c r="E20" s="11">
        <f t="shared" si="0"/>
        <v>2.7027459731267944</v>
      </c>
      <c r="F20" s="11">
        <v>151.711029</v>
      </c>
      <c r="G20" s="11">
        <v>5520.031301553114</v>
      </c>
      <c r="H20" s="12">
        <f t="shared" si="1"/>
        <v>2.7483726216790587</v>
      </c>
    </row>
    <row r="21" spans="1:8" ht="23.25" customHeight="1">
      <c r="A21" s="14" t="s">
        <v>82</v>
      </c>
      <c r="B21" s="2"/>
      <c r="C21" s="11"/>
      <c r="D21" s="11"/>
      <c r="E21" s="11"/>
      <c r="F21" s="11"/>
      <c r="G21" s="11"/>
      <c r="H21" s="12"/>
    </row>
    <row r="22" spans="1:8" ht="23.25" customHeight="1">
      <c r="A22" s="10" t="s">
        <v>23</v>
      </c>
      <c r="B22" s="4" t="s">
        <v>41</v>
      </c>
      <c r="C22" s="11">
        <v>91.2342</v>
      </c>
      <c r="D22" s="11">
        <v>1357.34</v>
      </c>
      <c r="E22" s="11">
        <f t="shared" si="0"/>
        <v>6.72154360734967</v>
      </c>
      <c r="F22" s="11">
        <v>91.2228</v>
      </c>
      <c r="G22" s="11">
        <v>1358.13</v>
      </c>
      <c r="H22" s="12">
        <f t="shared" si="1"/>
        <v>6.716794415851207</v>
      </c>
    </row>
    <row r="23" spans="1:8" ht="23.25" customHeight="1">
      <c r="A23" s="10" t="s">
        <v>24</v>
      </c>
      <c r="B23" s="4" t="s">
        <v>41</v>
      </c>
      <c r="C23" s="11">
        <v>7.77815</v>
      </c>
      <c r="D23" s="11">
        <v>105.4773</v>
      </c>
      <c r="E23" s="11">
        <v>7.38</v>
      </c>
      <c r="F23" s="11">
        <v>8.0618</v>
      </c>
      <c r="G23" s="11">
        <v>110.3355</v>
      </c>
      <c r="H23" s="12">
        <f t="shared" si="1"/>
        <v>7.306623888050537</v>
      </c>
    </row>
    <row r="24" spans="1:8" ht="23.25" customHeight="1">
      <c r="A24" s="10" t="s">
        <v>25</v>
      </c>
      <c r="B24" s="4" t="s">
        <v>41</v>
      </c>
      <c r="C24" s="11">
        <v>11.8491</v>
      </c>
      <c r="D24" s="11">
        <v>429.4334</v>
      </c>
      <c r="E24" s="11">
        <f t="shared" si="0"/>
        <v>2.759240431694414</v>
      </c>
      <c r="F24" s="11">
        <v>11.7931</v>
      </c>
      <c r="G24" s="11">
        <v>424.2458</v>
      </c>
      <c r="H24" s="12">
        <f t="shared" si="1"/>
        <v>2.7797800237503827</v>
      </c>
    </row>
    <row r="25" spans="1:8" ht="21.75" customHeight="1">
      <c r="A25" s="10" t="s">
        <v>26</v>
      </c>
      <c r="B25" s="4" t="s">
        <v>41</v>
      </c>
      <c r="C25" s="11">
        <v>37.3276</v>
      </c>
      <c r="D25" s="11">
        <v>1438.49</v>
      </c>
      <c r="E25" s="11">
        <v>2.6</v>
      </c>
      <c r="F25" s="11">
        <v>39.6672</v>
      </c>
      <c r="G25" s="11">
        <v>1519.89</v>
      </c>
      <c r="H25" s="12">
        <f t="shared" si="1"/>
        <v>2.6098730829204744</v>
      </c>
    </row>
    <row r="26" spans="1:8" ht="23.25" customHeight="1">
      <c r="A26" s="10" t="s">
        <v>27</v>
      </c>
      <c r="B26" s="4" t="s">
        <v>41</v>
      </c>
      <c r="C26" s="11">
        <v>4.4002</v>
      </c>
      <c r="D26" s="11">
        <v>836.49</v>
      </c>
      <c r="E26" s="11">
        <f t="shared" si="0"/>
        <v>0.5260313930830015</v>
      </c>
      <c r="F26" s="11">
        <v>4.4979</v>
      </c>
      <c r="G26" s="11">
        <v>857.23</v>
      </c>
      <c r="H26" s="12">
        <f t="shared" si="1"/>
        <v>0.5247016553317079</v>
      </c>
    </row>
    <row r="27" spans="1:8" ht="21.75" customHeight="1">
      <c r="A27" s="18" t="s">
        <v>28</v>
      </c>
      <c r="B27" s="19" t="s">
        <v>41</v>
      </c>
      <c r="C27" s="20">
        <v>0.5</v>
      </c>
      <c r="D27" s="20">
        <v>7.39</v>
      </c>
      <c r="E27" s="20">
        <f t="shared" si="0"/>
        <v>6.7658998646820026</v>
      </c>
      <c r="F27" s="20">
        <v>0.5355</v>
      </c>
      <c r="G27" s="20">
        <v>7.93</v>
      </c>
      <c r="H27" s="21">
        <f t="shared" si="1"/>
        <v>6.752837326607819</v>
      </c>
    </row>
    <row r="28" spans="1:8" ht="15" customHeight="1">
      <c r="A28" s="53"/>
      <c r="B28" s="53"/>
      <c r="C28" s="53"/>
      <c r="D28" s="53"/>
      <c r="E28" s="53"/>
      <c r="F28" s="53"/>
      <c r="G28" s="53"/>
      <c r="H28" s="53"/>
    </row>
    <row r="29" spans="1:8" ht="15" customHeight="1">
      <c r="A29" s="56" t="s">
        <v>89</v>
      </c>
      <c r="B29" s="57"/>
      <c r="C29" s="57"/>
      <c r="D29" s="57"/>
      <c r="E29" s="57"/>
      <c r="F29" s="57"/>
      <c r="G29" s="57"/>
      <c r="H29" s="57"/>
    </row>
  </sheetData>
  <sheetProtection/>
  <mergeCells count="8">
    <mergeCell ref="A1:H1"/>
    <mergeCell ref="A2:H2"/>
    <mergeCell ref="C3:E3"/>
    <mergeCell ref="F3:H3"/>
    <mergeCell ref="A28:H28"/>
    <mergeCell ref="A29:H29"/>
    <mergeCell ref="A3:A4"/>
    <mergeCell ref="B3:B4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1.25390625" style="3" customWidth="1"/>
    <col min="2" max="2" width="7.125" style="3" customWidth="1"/>
    <col min="3" max="3" width="8.75390625" style="3" customWidth="1"/>
    <col min="4" max="4" width="9.625" style="3" customWidth="1"/>
    <col min="5" max="5" width="7.50390625" style="3" customWidth="1"/>
    <col min="6" max="6" width="8.625" style="3" customWidth="1"/>
    <col min="7" max="7" width="10.625" style="3" customWidth="1"/>
    <col min="8" max="8" width="7.50390625" style="3" customWidth="1"/>
    <col min="9" max="9" width="9.00390625" style="3" bestFit="1" customWidth="1"/>
    <col min="10" max="16384" width="9.00390625" style="3" customWidth="1"/>
  </cols>
  <sheetData>
    <row r="1" spans="1:8" ht="30" customHeight="1">
      <c r="A1" s="51" t="s">
        <v>29</v>
      </c>
      <c r="B1" s="52"/>
      <c r="C1" s="52"/>
      <c r="D1" s="52"/>
      <c r="E1" s="52"/>
      <c r="F1" s="52"/>
      <c r="G1" s="52"/>
      <c r="H1" s="52"/>
    </row>
    <row r="2" spans="1:8" ht="18.75" customHeight="1">
      <c r="A2" s="53"/>
      <c r="B2" s="53"/>
      <c r="C2" s="53"/>
      <c r="D2" s="53"/>
      <c r="E2" s="53"/>
      <c r="F2" s="53"/>
      <c r="G2" s="53"/>
      <c r="H2" s="53"/>
    </row>
    <row r="3" spans="1:8" ht="30" customHeight="1">
      <c r="A3" s="58" t="s">
        <v>1</v>
      </c>
      <c r="B3" s="54" t="s">
        <v>30</v>
      </c>
      <c r="C3" s="54" t="s">
        <v>72</v>
      </c>
      <c r="D3" s="54"/>
      <c r="E3" s="55"/>
      <c r="F3" s="54" t="s">
        <v>84</v>
      </c>
      <c r="G3" s="54"/>
      <c r="H3" s="55"/>
    </row>
    <row r="4" spans="1:9" ht="31.5" customHeight="1">
      <c r="A4" s="63"/>
      <c r="B4" s="64"/>
      <c r="C4" s="22" t="s">
        <v>2</v>
      </c>
      <c r="D4" s="22" t="s">
        <v>3</v>
      </c>
      <c r="E4" s="23" t="s">
        <v>4</v>
      </c>
      <c r="F4" s="22" t="s">
        <v>2</v>
      </c>
      <c r="G4" s="22" t="s">
        <v>3</v>
      </c>
      <c r="H4" s="23" t="s">
        <v>4</v>
      </c>
      <c r="I4" s="44"/>
    </row>
    <row r="5" spans="1:8" s="44" customFormat="1" ht="23.25" customHeight="1">
      <c r="A5" s="45" t="s">
        <v>31</v>
      </c>
      <c r="B5" s="46" t="s">
        <v>41</v>
      </c>
      <c r="C5" s="47">
        <v>665.42</v>
      </c>
      <c r="D5" s="47">
        <v>2151.3986</v>
      </c>
      <c r="E5" s="47">
        <f>C5/D5*100</f>
        <v>30.92964734661443</v>
      </c>
      <c r="F5" s="47">
        <v>618.51</v>
      </c>
      <c r="G5" s="47">
        <v>2024.1</v>
      </c>
      <c r="H5" s="48">
        <f>F5/G5*100</f>
        <v>30.55728471913443</v>
      </c>
    </row>
    <row r="6" spans="1:8" s="44" customFormat="1" ht="23.25" customHeight="1">
      <c r="A6" s="45" t="s">
        <v>32</v>
      </c>
      <c r="B6" s="46" t="s">
        <v>41</v>
      </c>
      <c r="C6" s="47">
        <v>396.548</v>
      </c>
      <c r="D6" s="47">
        <v>3447.1467</v>
      </c>
      <c r="E6" s="47">
        <f aca="true" t="shared" si="0" ref="E6:E26">C6/D6*100</f>
        <v>11.503658953649987</v>
      </c>
      <c r="F6" s="47">
        <v>389.25</v>
      </c>
      <c r="G6" s="47">
        <v>3271.01</v>
      </c>
      <c r="H6" s="48">
        <f aca="true" t="shared" si="1" ref="H6:H26">F6/G6*100</f>
        <v>11.89999419139654</v>
      </c>
    </row>
    <row r="7" spans="1:8" s="44" customFormat="1" ht="23.25" customHeight="1">
      <c r="A7" s="10" t="s">
        <v>87</v>
      </c>
      <c r="B7" s="49" t="s">
        <v>33</v>
      </c>
      <c r="C7" s="47">
        <v>75.603033</v>
      </c>
      <c r="D7" s="47">
        <v>3869.79</v>
      </c>
      <c r="E7" s="47">
        <f t="shared" si="0"/>
        <v>1.95367275743645</v>
      </c>
      <c r="F7" s="47">
        <v>70.13</v>
      </c>
      <c r="G7" s="47">
        <v>3900.21</v>
      </c>
      <c r="H7" s="48">
        <f t="shared" si="1"/>
        <v>1.7981083069885981</v>
      </c>
    </row>
    <row r="8" spans="1:8" s="44" customFormat="1" ht="23.25" customHeight="1">
      <c r="A8" s="45" t="s">
        <v>34</v>
      </c>
      <c r="B8" s="46" t="s">
        <v>88</v>
      </c>
      <c r="C8" s="47">
        <v>62.91307</v>
      </c>
      <c r="D8" s="47">
        <v>2646.69</v>
      </c>
      <c r="E8" s="47">
        <f t="shared" si="0"/>
        <v>2.377047179684814</v>
      </c>
      <c r="F8" s="47">
        <v>78.06</v>
      </c>
      <c r="G8" s="47">
        <v>2838.02</v>
      </c>
      <c r="H8" s="48">
        <f t="shared" si="1"/>
        <v>2.7505091577931093</v>
      </c>
    </row>
    <row r="9" spans="1:8" ht="23.25" customHeight="1">
      <c r="A9" s="10" t="s">
        <v>35</v>
      </c>
      <c r="B9" s="4" t="s">
        <v>41</v>
      </c>
      <c r="C9" s="24">
        <v>197.2</v>
      </c>
      <c r="D9" s="24">
        <v>14737.365459999999</v>
      </c>
      <c r="E9" s="24">
        <f t="shared" si="0"/>
        <v>1.3380953368852673</v>
      </c>
      <c r="F9" s="24">
        <v>195.69</v>
      </c>
      <c r="G9" s="24">
        <v>14489.66</v>
      </c>
      <c r="H9" s="12">
        <f t="shared" si="1"/>
        <v>1.3505492882510701</v>
      </c>
    </row>
    <row r="10" spans="1:8" ht="23.25" customHeight="1">
      <c r="A10" s="10" t="s">
        <v>36</v>
      </c>
      <c r="B10" s="4" t="s">
        <v>71</v>
      </c>
      <c r="C10" s="24">
        <v>554.87</v>
      </c>
      <c r="D10" s="24">
        <v>10438.5599</v>
      </c>
      <c r="E10" s="24">
        <f t="shared" si="0"/>
        <v>5.31557997765573</v>
      </c>
      <c r="F10" s="24">
        <v>505.01</v>
      </c>
      <c r="G10" s="24">
        <v>9682.46</v>
      </c>
      <c r="H10" s="12">
        <f t="shared" si="1"/>
        <v>5.215719971990589</v>
      </c>
    </row>
    <row r="11" spans="1:8" ht="23.25" customHeight="1">
      <c r="A11" s="14" t="s">
        <v>37</v>
      </c>
      <c r="B11" s="2"/>
      <c r="C11" s="24"/>
      <c r="D11" s="24"/>
      <c r="E11" s="24"/>
      <c r="F11" s="24"/>
      <c r="G11" s="24"/>
      <c r="H11" s="12"/>
    </row>
    <row r="12" spans="1:8" ht="23.25" customHeight="1">
      <c r="A12" s="10" t="s">
        <v>38</v>
      </c>
      <c r="B12" s="4" t="s">
        <v>20</v>
      </c>
      <c r="C12" s="24">
        <v>453.2859</v>
      </c>
      <c r="D12" s="24">
        <v>25928.09</v>
      </c>
      <c r="E12" s="24">
        <f t="shared" si="0"/>
        <v>1.7482425431260076</v>
      </c>
      <c r="F12" s="24">
        <v>564.135</v>
      </c>
      <c r="G12" s="24">
        <v>30031.2</v>
      </c>
      <c r="H12" s="12">
        <f t="shared" si="1"/>
        <v>1.878496363781667</v>
      </c>
    </row>
    <row r="13" spans="1:8" ht="23.25" customHeight="1">
      <c r="A13" s="10" t="s">
        <v>78</v>
      </c>
      <c r="B13" s="4" t="s">
        <v>20</v>
      </c>
      <c r="C13" s="24">
        <v>352.4542</v>
      </c>
      <c r="D13" s="24">
        <v>18289.64</v>
      </c>
      <c r="E13" s="24">
        <f t="shared" si="0"/>
        <v>1.9270701883689345</v>
      </c>
      <c r="F13" s="24">
        <v>435.5422</v>
      </c>
      <c r="G13" s="24">
        <v>21492.7364</v>
      </c>
      <c r="H13" s="12">
        <f t="shared" si="1"/>
        <v>2.0264622982115945</v>
      </c>
    </row>
    <row r="14" spans="1:8" ht="23.25" customHeight="1">
      <c r="A14" s="10" t="s">
        <v>79</v>
      </c>
      <c r="B14" s="4" t="s">
        <v>20</v>
      </c>
      <c r="C14" s="24">
        <v>100.8317</v>
      </c>
      <c r="D14" s="24">
        <v>7638.45</v>
      </c>
      <c r="E14" s="24">
        <f t="shared" si="0"/>
        <v>1.320054461310868</v>
      </c>
      <c r="F14" s="24">
        <v>128.5928</v>
      </c>
      <c r="G14" s="24">
        <v>8538.47</v>
      </c>
      <c r="H14" s="12">
        <f t="shared" si="1"/>
        <v>1.5060403093294235</v>
      </c>
    </row>
    <row r="15" spans="1:8" ht="23.25" customHeight="1">
      <c r="A15" s="14" t="s">
        <v>39</v>
      </c>
      <c r="B15" s="2"/>
      <c r="C15" s="24"/>
      <c r="D15" s="24"/>
      <c r="E15" s="24"/>
      <c r="F15" s="24"/>
      <c r="G15" s="24"/>
      <c r="H15" s="12"/>
    </row>
    <row r="16" spans="1:8" ht="23.25" customHeight="1">
      <c r="A16" s="10" t="s">
        <v>40</v>
      </c>
      <c r="B16" s="4" t="s">
        <v>41</v>
      </c>
      <c r="C16" s="25">
        <v>5755</v>
      </c>
      <c r="D16" s="25">
        <v>333549</v>
      </c>
      <c r="E16" s="24">
        <f t="shared" si="0"/>
        <v>1.7253836767611355</v>
      </c>
      <c r="F16" s="25">
        <v>6509</v>
      </c>
      <c r="G16" s="25">
        <v>358076</v>
      </c>
      <c r="H16" s="12">
        <f t="shared" si="1"/>
        <v>1.8177705291614072</v>
      </c>
    </row>
    <row r="17" spans="1:8" ht="23.25" customHeight="1">
      <c r="A17" s="10" t="s">
        <v>42</v>
      </c>
      <c r="B17" s="4" t="s">
        <v>43</v>
      </c>
      <c r="C17" s="25">
        <v>2922</v>
      </c>
      <c r="D17" s="25">
        <v>159783</v>
      </c>
      <c r="E17" s="24">
        <f t="shared" si="0"/>
        <v>1.8287302153545748</v>
      </c>
      <c r="F17" s="25">
        <v>3257</v>
      </c>
      <c r="G17" s="25">
        <v>170756</v>
      </c>
      <c r="H17" s="12">
        <f t="shared" si="1"/>
        <v>1.9074000327953335</v>
      </c>
    </row>
    <row r="18" spans="1:8" ht="23.25" customHeight="1">
      <c r="A18" s="10" t="s">
        <v>44</v>
      </c>
      <c r="B18" s="4" t="s">
        <v>20</v>
      </c>
      <c r="C18" s="24">
        <v>33.6436883953</v>
      </c>
      <c r="D18" s="24">
        <v>3394.39251967015</v>
      </c>
      <c r="E18" s="24">
        <f t="shared" si="0"/>
        <v>0.991154918010759</v>
      </c>
      <c r="F18" s="24">
        <v>41.8503</v>
      </c>
      <c r="G18" s="24">
        <v>4397.09</v>
      </c>
      <c r="H18" s="12">
        <f t="shared" si="1"/>
        <v>0.9517726496387383</v>
      </c>
    </row>
    <row r="19" spans="1:8" ht="23.25" customHeight="1">
      <c r="A19" s="14" t="s">
        <v>45</v>
      </c>
      <c r="B19" s="2"/>
      <c r="C19" s="24"/>
      <c r="D19" s="24"/>
      <c r="E19" s="24"/>
      <c r="F19" s="24"/>
      <c r="G19" s="24"/>
      <c r="H19" s="12"/>
    </row>
    <row r="20" spans="1:8" s="36" customFormat="1" ht="23.25" customHeight="1">
      <c r="A20" s="32" t="s">
        <v>85</v>
      </c>
      <c r="B20" s="33" t="s">
        <v>20</v>
      </c>
      <c r="C20" s="34">
        <v>60.4671</v>
      </c>
      <c r="D20" s="34">
        <v>8065.08</v>
      </c>
      <c r="E20" s="34">
        <f t="shared" si="0"/>
        <v>0.7497396182058951</v>
      </c>
      <c r="F20" s="34">
        <v>67.4801</v>
      </c>
      <c r="G20" s="34">
        <v>9366.783</v>
      </c>
      <c r="H20" s="35">
        <f t="shared" si="1"/>
        <v>0.7204191663242331</v>
      </c>
    </row>
    <row r="21" spans="1:8" s="36" customFormat="1" ht="23.25" customHeight="1">
      <c r="A21" s="32" t="s">
        <v>86</v>
      </c>
      <c r="B21" s="33" t="s">
        <v>20</v>
      </c>
      <c r="C21" s="34">
        <v>210.6054</v>
      </c>
      <c r="D21" s="34">
        <v>9152.64</v>
      </c>
      <c r="E21" s="34">
        <f t="shared" si="0"/>
        <v>2.3010344556324736</v>
      </c>
      <c r="F21" s="34">
        <v>268.3846</v>
      </c>
      <c r="G21" s="34">
        <v>12827.7964</v>
      </c>
      <c r="H21" s="35">
        <f t="shared" si="1"/>
        <v>2.0922112546157967</v>
      </c>
    </row>
    <row r="22" spans="1:8" s="36" customFormat="1" ht="23.25" customHeight="1">
      <c r="A22" s="50" t="s">
        <v>92</v>
      </c>
      <c r="B22" s="33" t="s">
        <v>18</v>
      </c>
      <c r="C22" s="37">
        <v>1982.267899291896</v>
      </c>
      <c r="D22" s="37">
        <v>7548.7418569824</v>
      </c>
      <c r="E22" s="34">
        <f t="shared" si="0"/>
        <v>26.25957989884562</v>
      </c>
      <c r="F22" s="37">
        <v>2199.230856975247</v>
      </c>
      <c r="G22" s="37">
        <v>8684</v>
      </c>
      <c r="H22" s="35">
        <f t="shared" si="1"/>
        <v>25.325090476453795</v>
      </c>
    </row>
    <row r="23" spans="1:8" ht="23.25" customHeight="1">
      <c r="A23" s="31" t="s">
        <v>83</v>
      </c>
      <c r="B23" s="4" t="s">
        <v>46</v>
      </c>
      <c r="C23" s="24">
        <v>7.86</v>
      </c>
      <c r="D23" s="24">
        <v>11.89</v>
      </c>
      <c r="E23" s="24">
        <f t="shared" si="0"/>
        <v>66.10597140454163</v>
      </c>
      <c r="F23" s="24">
        <v>8.330060862037502</v>
      </c>
      <c r="G23" s="24">
        <v>12.86</v>
      </c>
      <c r="H23" s="12">
        <f t="shared" si="1"/>
        <v>64.77496782299768</v>
      </c>
    </row>
    <row r="24" spans="1:8" ht="23.25" customHeight="1">
      <c r="A24" s="10" t="s">
        <v>47</v>
      </c>
      <c r="B24" s="4" t="s">
        <v>20</v>
      </c>
      <c r="C24" s="24">
        <v>875.9215</v>
      </c>
      <c r="D24" s="26">
        <v>127881.467842263</v>
      </c>
      <c r="E24" s="24">
        <f t="shared" si="0"/>
        <v>0.684947955930891</v>
      </c>
      <c r="F24" s="24">
        <v>988.8954041817</v>
      </c>
      <c r="G24" s="24">
        <v>160388.218541843</v>
      </c>
      <c r="H24" s="12">
        <f t="shared" si="1"/>
        <v>0.6165636186823231</v>
      </c>
    </row>
    <row r="25" spans="1:8" ht="23.25" customHeight="1">
      <c r="A25" s="10" t="s">
        <v>93</v>
      </c>
      <c r="B25" s="4" t="s">
        <v>20</v>
      </c>
      <c r="C25" s="24">
        <v>531.491</v>
      </c>
      <c r="D25" s="24">
        <v>53215.8687415763</v>
      </c>
      <c r="E25" s="24">
        <f t="shared" si="0"/>
        <v>0.9987453227175425</v>
      </c>
      <c r="F25" s="24">
        <v>591.0920106943</v>
      </c>
      <c r="G25" s="24">
        <v>55008.6987144169</v>
      </c>
      <c r="H25" s="12">
        <f t="shared" si="1"/>
        <v>1.0745427986999159</v>
      </c>
    </row>
    <row r="26" spans="1:8" ht="23.25" customHeight="1">
      <c r="A26" s="18" t="s">
        <v>48</v>
      </c>
      <c r="B26" s="19" t="s">
        <v>20</v>
      </c>
      <c r="C26" s="27">
        <v>699.0064</v>
      </c>
      <c r="D26" s="27">
        <v>84921.7911198066</v>
      </c>
      <c r="E26" s="27">
        <f t="shared" si="0"/>
        <v>0.8231178249806937</v>
      </c>
      <c r="F26" s="27">
        <v>801.0818647734001</v>
      </c>
      <c r="G26" s="27">
        <v>95661.1207770067</v>
      </c>
      <c r="H26" s="21">
        <f t="shared" si="1"/>
        <v>0.8374163487387759</v>
      </c>
    </row>
    <row r="27" spans="1:8" ht="15" customHeight="1">
      <c r="A27" s="65" t="s">
        <v>80</v>
      </c>
      <c r="B27" s="65"/>
      <c r="C27" s="65"/>
      <c r="D27" s="65"/>
      <c r="E27" s="65"/>
      <c r="F27" s="65"/>
      <c r="G27" s="65"/>
      <c r="H27" s="65"/>
    </row>
    <row r="28" spans="1:8" ht="15" customHeight="1">
      <c r="A28" s="66"/>
      <c r="B28" s="66"/>
      <c r="C28" s="66"/>
      <c r="D28" s="66"/>
      <c r="E28" s="66"/>
      <c r="F28" s="66"/>
      <c r="G28" s="66"/>
      <c r="H28" s="66"/>
    </row>
    <row r="29" spans="1:8" ht="15" customHeight="1">
      <c r="A29" s="61" t="s">
        <v>90</v>
      </c>
      <c r="B29" s="62"/>
      <c r="C29" s="62"/>
      <c r="D29" s="62"/>
      <c r="E29" s="62"/>
      <c r="F29" s="62"/>
      <c r="G29" s="62"/>
      <c r="H29" s="62"/>
    </row>
  </sheetData>
  <sheetProtection/>
  <mergeCells count="9">
    <mergeCell ref="A29:H29"/>
    <mergeCell ref="A3:A4"/>
    <mergeCell ref="B3:B4"/>
    <mergeCell ref="A1:H1"/>
    <mergeCell ref="A2:H2"/>
    <mergeCell ref="C3:E3"/>
    <mergeCell ref="F3:H3"/>
    <mergeCell ref="A27:H27"/>
    <mergeCell ref="A28:H28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2.00390625" style="3" customWidth="1"/>
    <col min="2" max="2" width="9.00390625" style="3" customWidth="1"/>
    <col min="3" max="3" width="7.75390625" style="3" customWidth="1"/>
    <col min="4" max="4" width="9.125" style="3" customWidth="1"/>
    <col min="5" max="5" width="7.75390625" style="3" customWidth="1"/>
    <col min="6" max="6" width="8.00390625" style="3" customWidth="1"/>
    <col min="7" max="7" width="9.625" style="3" customWidth="1"/>
    <col min="8" max="8" width="7.75390625" style="3" customWidth="1"/>
    <col min="9" max="9" width="9.00390625" style="3" bestFit="1" customWidth="1"/>
    <col min="10" max="16384" width="9.00390625" style="3" customWidth="1"/>
  </cols>
  <sheetData>
    <row r="1" spans="1:8" ht="30" customHeight="1">
      <c r="A1" s="51" t="s">
        <v>49</v>
      </c>
      <c r="B1" s="52"/>
      <c r="C1" s="52"/>
      <c r="D1" s="52"/>
      <c r="E1" s="52"/>
      <c r="F1" s="52"/>
      <c r="G1" s="52"/>
      <c r="H1" s="52"/>
    </row>
    <row r="2" spans="1:8" ht="18.75" customHeight="1">
      <c r="A2" s="53"/>
      <c r="B2" s="53"/>
      <c r="C2" s="53"/>
      <c r="D2" s="53"/>
      <c r="E2" s="53"/>
      <c r="F2" s="53"/>
      <c r="G2" s="53"/>
      <c r="H2" s="53"/>
    </row>
    <row r="3" spans="1:8" ht="31.5" customHeight="1">
      <c r="A3" s="58" t="s">
        <v>1</v>
      </c>
      <c r="B3" s="54" t="s">
        <v>30</v>
      </c>
      <c r="C3" s="67" t="s">
        <v>72</v>
      </c>
      <c r="D3" s="68"/>
      <c r="E3" s="69"/>
      <c r="F3" s="54" t="s">
        <v>84</v>
      </c>
      <c r="G3" s="54"/>
      <c r="H3" s="55"/>
    </row>
    <row r="4" spans="1:8" ht="31.5" customHeight="1">
      <c r="A4" s="59"/>
      <c r="B4" s="60"/>
      <c r="C4" s="5" t="s">
        <v>2</v>
      </c>
      <c r="D4" s="5" t="s">
        <v>3</v>
      </c>
      <c r="E4" s="6" t="s">
        <v>4</v>
      </c>
      <c r="F4" s="5" t="s">
        <v>2</v>
      </c>
      <c r="G4" s="5" t="s">
        <v>3</v>
      </c>
      <c r="H4" s="6" t="s">
        <v>4</v>
      </c>
    </row>
    <row r="5" spans="1:8" ht="25.5" customHeight="1">
      <c r="A5" s="7" t="s">
        <v>50</v>
      </c>
      <c r="B5" s="1"/>
      <c r="C5" s="8"/>
      <c r="D5" s="8"/>
      <c r="E5" s="9"/>
      <c r="F5" s="8"/>
      <c r="G5" s="8"/>
      <c r="H5" s="9"/>
    </row>
    <row r="6" spans="1:8" ht="25.5" customHeight="1">
      <c r="A6" s="10" t="s">
        <v>51</v>
      </c>
      <c r="B6" s="4" t="s">
        <v>52</v>
      </c>
      <c r="C6" s="11">
        <v>2.26</v>
      </c>
      <c r="D6" s="11">
        <v>268.71</v>
      </c>
      <c r="E6" s="12">
        <f>C6/D6*100</f>
        <v>0.8410554128986639</v>
      </c>
      <c r="F6" s="11">
        <v>1.4424</v>
      </c>
      <c r="G6" s="11">
        <v>268.75</v>
      </c>
      <c r="H6" s="12">
        <f>F6/G6*100</f>
        <v>0.536706976744186</v>
      </c>
    </row>
    <row r="7" spans="1:8" s="43" customFormat="1" ht="25.5" customHeight="1">
      <c r="A7" s="38" t="s">
        <v>53</v>
      </c>
      <c r="B7" s="39" t="s">
        <v>52</v>
      </c>
      <c r="C7" s="40">
        <v>39.55</v>
      </c>
      <c r="D7" s="41">
        <v>10765.84</v>
      </c>
      <c r="E7" s="42">
        <f aca="true" t="shared" si="0" ref="E7:E25">C7/D7*100</f>
        <v>0.36736566770451723</v>
      </c>
      <c r="F7" s="40">
        <v>40.3058</v>
      </c>
      <c r="G7" s="40">
        <v>10227.96044954</v>
      </c>
      <c r="H7" s="42">
        <f aca="true" t="shared" si="1" ref="H7:H25">F7/G7*100</f>
        <v>0.39407465641708406</v>
      </c>
    </row>
    <row r="8" spans="1:8" s="43" customFormat="1" ht="25.5" customHeight="1">
      <c r="A8" s="38" t="s">
        <v>54</v>
      </c>
      <c r="B8" s="39" t="s">
        <v>52</v>
      </c>
      <c r="C8" s="40">
        <v>26.49</v>
      </c>
      <c r="D8" s="40">
        <v>6460.87</v>
      </c>
      <c r="E8" s="42">
        <f t="shared" si="0"/>
        <v>0.41000670188380206</v>
      </c>
      <c r="F8" s="40">
        <v>28.326</v>
      </c>
      <c r="G8" s="40">
        <v>6434.68356474</v>
      </c>
      <c r="H8" s="42">
        <f t="shared" si="1"/>
        <v>0.4402081270199111</v>
      </c>
    </row>
    <row r="9" spans="1:8" ht="25.5" customHeight="1">
      <c r="A9" s="10" t="s">
        <v>55</v>
      </c>
      <c r="B9" s="4" t="s">
        <v>56</v>
      </c>
      <c r="C9" s="13">
        <v>2201.47</v>
      </c>
      <c r="D9" s="13">
        <v>73386</v>
      </c>
      <c r="E9" s="12">
        <f t="shared" si="0"/>
        <v>2.9998501076499604</v>
      </c>
      <c r="F9" s="13">
        <v>2536.81</v>
      </c>
      <c r="G9" s="13">
        <v>82166.61</v>
      </c>
      <c r="H9" s="12">
        <f t="shared" si="1"/>
        <v>3.087397666765125</v>
      </c>
    </row>
    <row r="10" spans="1:8" ht="25.5" customHeight="1">
      <c r="A10" s="10" t="s">
        <v>57</v>
      </c>
      <c r="B10" s="4" t="s">
        <v>20</v>
      </c>
      <c r="C10" s="11">
        <v>177.01</v>
      </c>
      <c r="D10" s="11">
        <v>7850.56</v>
      </c>
      <c r="E10" s="12">
        <f t="shared" si="0"/>
        <v>2.2547436106468832</v>
      </c>
      <c r="F10" s="11">
        <v>211.01</v>
      </c>
      <c r="G10" s="11">
        <v>9080.76</v>
      </c>
      <c r="H10" s="12">
        <f t="shared" si="1"/>
        <v>2.323704183350292</v>
      </c>
    </row>
    <row r="11" spans="1:8" ht="25.5" customHeight="1">
      <c r="A11" s="14" t="s">
        <v>58</v>
      </c>
      <c r="B11" s="4"/>
      <c r="C11" s="11"/>
      <c r="D11" s="11"/>
      <c r="E11" s="12"/>
      <c r="F11" s="11"/>
      <c r="G11" s="11"/>
      <c r="H11" s="12"/>
    </row>
    <row r="12" spans="1:8" ht="25.5" customHeight="1">
      <c r="A12" s="10" t="s">
        <v>59</v>
      </c>
      <c r="B12" s="4" t="s">
        <v>20</v>
      </c>
      <c r="C12" s="11">
        <v>435.0078</v>
      </c>
      <c r="D12" s="13">
        <v>28471.145109999998</v>
      </c>
      <c r="E12" s="12">
        <f t="shared" si="0"/>
        <v>1.5278900736845002</v>
      </c>
      <c r="F12" s="11">
        <v>482.9869</v>
      </c>
      <c r="G12" s="11">
        <v>31517.5576</v>
      </c>
      <c r="H12" s="12">
        <f t="shared" si="1"/>
        <v>1.5324375896436848</v>
      </c>
    </row>
    <row r="13" spans="1:8" ht="25.5" customHeight="1">
      <c r="A13" s="10" t="s">
        <v>60</v>
      </c>
      <c r="B13" s="4" t="s">
        <v>61</v>
      </c>
      <c r="C13" s="15">
        <v>102</v>
      </c>
      <c r="D13" s="15">
        <v>102.3</v>
      </c>
      <c r="E13" s="12"/>
      <c r="F13" s="15">
        <v>102.1</v>
      </c>
      <c r="G13" s="15">
        <v>101.5</v>
      </c>
      <c r="H13" s="12"/>
    </row>
    <row r="14" spans="1:8" ht="25.5" customHeight="1">
      <c r="A14" s="14" t="s">
        <v>62</v>
      </c>
      <c r="B14" s="2"/>
      <c r="C14" s="16"/>
      <c r="D14" s="16"/>
      <c r="E14" s="12"/>
      <c r="F14" s="16"/>
      <c r="G14" s="16"/>
      <c r="H14" s="12"/>
    </row>
    <row r="15" spans="1:8" ht="25.5" customHeight="1">
      <c r="A15" s="10" t="s">
        <v>73</v>
      </c>
      <c r="B15" s="4" t="s">
        <v>74</v>
      </c>
      <c r="C15" s="17">
        <v>13283.143955375</v>
      </c>
      <c r="D15" s="17">
        <v>25684.96</v>
      </c>
      <c r="E15" s="12">
        <f>C15/D15*100</f>
        <v>51.71564976303253</v>
      </c>
      <c r="F15" s="17">
        <v>14548.1</v>
      </c>
      <c r="G15" s="17">
        <v>27858.86</v>
      </c>
      <c r="H15" s="12">
        <f>F15/G15*100</f>
        <v>52.220729778605445</v>
      </c>
    </row>
    <row r="16" spans="1:8" ht="25.5" customHeight="1">
      <c r="A16" s="10" t="s">
        <v>76</v>
      </c>
      <c r="B16" s="4" t="s">
        <v>18</v>
      </c>
      <c r="C16" s="17">
        <v>18245.97775</v>
      </c>
      <c r="D16" s="17">
        <v>32148.11</v>
      </c>
      <c r="E16" s="12">
        <f t="shared" si="0"/>
        <v>56.755988921277165</v>
      </c>
      <c r="F16" s="17">
        <v>20015.8</v>
      </c>
      <c r="G16" s="17">
        <v>34757.16</v>
      </c>
      <c r="H16" s="12">
        <f t="shared" si="1"/>
        <v>57.58755893749661</v>
      </c>
    </row>
    <row r="17" spans="1:8" ht="25.5" customHeight="1">
      <c r="A17" s="10" t="s">
        <v>77</v>
      </c>
      <c r="B17" s="4" t="s">
        <v>18</v>
      </c>
      <c r="C17" s="17">
        <v>9884</v>
      </c>
      <c r="D17" s="17">
        <v>12245.56</v>
      </c>
      <c r="E17" s="12">
        <f>C17/D17*100</f>
        <v>80.7149693439908</v>
      </c>
      <c r="F17" s="17">
        <v>10803.2</v>
      </c>
      <c r="G17" s="17">
        <v>13360.44</v>
      </c>
      <c r="H17" s="12">
        <f>F17/G17*100</f>
        <v>80.8596124079746</v>
      </c>
    </row>
    <row r="18" spans="1:8" ht="25.5" customHeight="1">
      <c r="A18" s="10" t="s">
        <v>63</v>
      </c>
      <c r="B18" s="4" t="s">
        <v>18</v>
      </c>
      <c r="C18" s="17">
        <v>45423</v>
      </c>
      <c r="D18" s="17">
        <v>59827</v>
      </c>
      <c r="E18" s="12">
        <f t="shared" si="0"/>
        <v>75.92391395189463</v>
      </c>
      <c r="F18" s="17">
        <v>51456</v>
      </c>
      <c r="G18" s="17">
        <v>66296</v>
      </c>
      <c r="H18" s="12">
        <f t="shared" si="1"/>
        <v>77.61554241583202</v>
      </c>
    </row>
    <row r="19" spans="1:8" ht="25.5" customHeight="1">
      <c r="A19" s="14" t="s">
        <v>64</v>
      </c>
      <c r="B19" s="2"/>
      <c r="C19" s="16"/>
      <c r="D19" s="16"/>
      <c r="E19" s="12"/>
      <c r="F19" s="16"/>
      <c r="G19" s="16"/>
      <c r="H19" s="12"/>
    </row>
    <row r="20" spans="1:8" ht="25.5" customHeight="1">
      <c r="A20" s="10" t="s">
        <v>65</v>
      </c>
      <c r="B20" s="4" t="s">
        <v>43</v>
      </c>
      <c r="C20" s="11">
        <v>1.2686</v>
      </c>
      <c r="D20" s="11">
        <v>179.42</v>
      </c>
      <c r="E20" s="12">
        <f t="shared" si="0"/>
        <v>0.7070560695574629</v>
      </c>
      <c r="F20" s="11">
        <v>1.135</v>
      </c>
      <c r="G20" s="11">
        <v>185.64</v>
      </c>
      <c r="H20" s="12">
        <f t="shared" si="1"/>
        <v>0.6113984055160526</v>
      </c>
    </row>
    <row r="21" spans="1:8" ht="25.5" customHeight="1">
      <c r="A21" s="10" t="s">
        <v>66</v>
      </c>
      <c r="B21" s="4" t="s">
        <v>43</v>
      </c>
      <c r="C21" s="11">
        <v>4.1832</v>
      </c>
      <c r="D21" s="11">
        <v>128.22</v>
      </c>
      <c r="E21" s="12">
        <f t="shared" si="0"/>
        <v>3.2625175479644364</v>
      </c>
      <c r="F21" s="11">
        <v>3.5369</v>
      </c>
      <c r="G21" s="11">
        <v>117.21</v>
      </c>
      <c r="H21" s="12">
        <f t="shared" si="1"/>
        <v>3.0175752922105623</v>
      </c>
    </row>
    <row r="22" spans="1:8" ht="25.5" customHeight="1">
      <c r="A22" s="10" t="s">
        <v>67</v>
      </c>
      <c r="B22" s="4" t="s">
        <v>43</v>
      </c>
      <c r="C22" s="11">
        <v>18.54</v>
      </c>
      <c r="D22" s="11">
        <v>590.77</v>
      </c>
      <c r="E22" s="12">
        <f t="shared" si="0"/>
        <v>3.1382771637016096</v>
      </c>
      <c r="F22" s="11">
        <v>17.64</v>
      </c>
      <c r="G22" s="11">
        <v>560.7203</v>
      </c>
      <c r="H22" s="12">
        <f t="shared" si="1"/>
        <v>3.1459535172883886</v>
      </c>
    </row>
    <row r="23" spans="1:8" ht="25.5" customHeight="1">
      <c r="A23" s="10" t="s">
        <v>68</v>
      </c>
      <c r="B23" s="4" t="s">
        <v>43</v>
      </c>
      <c r="C23" s="11">
        <v>26.05</v>
      </c>
      <c r="D23" s="11">
        <v>831.91</v>
      </c>
      <c r="E23" s="12">
        <f t="shared" si="0"/>
        <v>3.1313483429697926</v>
      </c>
      <c r="F23" s="11">
        <v>27.75</v>
      </c>
      <c r="G23" s="11">
        <v>868.88</v>
      </c>
      <c r="H23" s="12">
        <f t="shared" si="1"/>
        <v>3.193766688150262</v>
      </c>
    </row>
    <row r="24" spans="1:8" ht="25.5" customHeight="1">
      <c r="A24" s="10" t="s">
        <v>69</v>
      </c>
      <c r="B24" s="4" t="s">
        <v>75</v>
      </c>
      <c r="C24" s="11">
        <v>0.9299</v>
      </c>
      <c r="D24" s="11">
        <v>37.26</v>
      </c>
      <c r="E24" s="12">
        <f t="shared" si="0"/>
        <v>2.4957058507783145</v>
      </c>
      <c r="F24" s="11">
        <v>0.9881</v>
      </c>
      <c r="G24" s="11">
        <v>40.07</v>
      </c>
      <c r="H24" s="12">
        <f t="shared" si="1"/>
        <v>2.4659346144247567</v>
      </c>
    </row>
    <row r="25" spans="1:8" ht="25.5" customHeight="1">
      <c r="A25" s="18" t="s">
        <v>70</v>
      </c>
      <c r="B25" s="19" t="s">
        <v>43</v>
      </c>
      <c r="C25" s="20">
        <v>1.2599</v>
      </c>
      <c r="D25" s="20">
        <v>57.57</v>
      </c>
      <c r="E25" s="21">
        <f t="shared" si="0"/>
        <v>2.188466215042557</v>
      </c>
      <c r="F25" s="20">
        <v>1.4146</v>
      </c>
      <c r="G25" s="20">
        <v>61.16</v>
      </c>
      <c r="H25" s="21">
        <f t="shared" si="1"/>
        <v>2.31294964028777</v>
      </c>
    </row>
    <row r="26" spans="1:8" ht="15" customHeight="1">
      <c r="A26" s="53"/>
      <c r="B26" s="53"/>
      <c r="C26" s="53"/>
      <c r="D26" s="53"/>
      <c r="E26" s="53"/>
      <c r="F26" s="53"/>
      <c r="G26" s="53"/>
      <c r="H26" s="53"/>
    </row>
    <row r="27" spans="1:8" ht="15" customHeight="1">
      <c r="A27" s="56" t="s">
        <v>91</v>
      </c>
      <c r="B27" s="57"/>
      <c r="C27" s="57"/>
      <c r="D27" s="57"/>
      <c r="E27" s="57"/>
      <c r="F27" s="57"/>
      <c r="G27" s="57"/>
      <c r="H27" s="57"/>
    </row>
  </sheetData>
  <sheetProtection/>
  <mergeCells count="8">
    <mergeCell ref="A1:H1"/>
    <mergeCell ref="A2:H2"/>
    <mergeCell ref="C3:E3"/>
    <mergeCell ref="F3:H3"/>
    <mergeCell ref="A26:H26"/>
    <mergeCell ref="A27:H27"/>
    <mergeCell ref="A3:A4"/>
    <mergeCell ref="B3:B4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2016-09-09T07:20:06Z</cp:lastPrinted>
  <dcterms:created xsi:type="dcterms:W3CDTF">1996-12-17T01:32:42Z</dcterms:created>
  <dcterms:modified xsi:type="dcterms:W3CDTF">2016-10-18T07:55:42Z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