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14"/>
  </bookViews>
  <sheets>
    <sheet name="一" sheetId="1" r:id="rId1"/>
    <sheet name="续一" sheetId="2" r:id="rId2"/>
    <sheet name="二" sheetId="3" r:id="rId3"/>
    <sheet name="续二" sheetId="4" r:id="rId4"/>
    <sheet name="三" sheetId="5" r:id="rId5"/>
    <sheet name="续三" sheetId="6" r:id="rId6"/>
    <sheet name="四" sheetId="7" r:id="rId7"/>
    <sheet name="续四" sheetId="8" r:id="rId8"/>
    <sheet name="五" sheetId="9" r:id="rId9"/>
    <sheet name="续五" sheetId="10" r:id="rId10"/>
    <sheet name="六" sheetId="11" r:id="rId11"/>
    <sheet name="续六" sheetId="12" r:id="rId12"/>
    <sheet name="七" sheetId="13" r:id="rId13"/>
    <sheet name="续七" sheetId="14" r:id="rId14"/>
    <sheet name="八" sheetId="15" r:id="rId15"/>
    <sheet name="续八" sheetId="16" r:id="rId16"/>
    <sheet name="九" sheetId="17" r:id="rId17"/>
    <sheet name="续九" sheetId="18" r:id="rId18"/>
  </sheets>
  <definedNames/>
  <calcPr fullCalcOnLoad="1"/>
</workbook>
</file>

<file path=xl/sharedStrings.xml><?xml version="1.0" encoding="utf-8"?>
<sst xmlns="http://schemas.openxmlformats.org/spreadsheetml/2006/main" count="1090" uniqueCount="314">
  <si>
    <t>分县区国民经济和社会发展主要指标(一)</t>
  </si>
  <si>
    <t>指   标</t>
  </si>
  <si>
    <t>计量
单位</t>
  </si>
  <si>
    <t>全市</t>
  </si>
  <si>
    <r>
      <t>201</t>
    </r>
    <r>
      <rPr>
        <sz val="11"/>
        <rFont val="宋体"/>
        <family val="0"/>
      </rPr>
      <t>3年分县区</t>
    </r>
  </si>
  <si>
    <t>2012年</t>
  </si>
  <si>
    <r>
      <t>201</t>
    </r>
    <r>
      <rPr>
        <sz val="11"/>
        <rFont val="宋体"/>
        <family val="0"/>
      </rPr>
      <t>3年</t>
    </r>
  </si>
  <si>
    <t>±%</t>
  </si>
  <si>
    <t>市直</t>
  </si>
  <si>
    <t>源城区</t>
  </si>
  <si>
    <t>国民经济核算</t>
  </si>
  <si>
    <t>地区生产总值(当年价)</t>
  </si>
  <si>
    <t>万元</t>
  </si>
  <si>
    <t>  第一产业</t>
  </si>
  <si>
    <t>  第二产业</t>
  </si>
  <si>
    <t>    ＃工业</t>
  </si>
  <si>
    <t>      建筑业</t>
  </si>
  <si>
    <t>  第三产业</t>
  </si>
  <si>
    <t xml:space="preserve">    ＃交通运输邮政业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</si>
  <si>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</si>
  <si>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</si>
  <si>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</si>
  <si>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</si>
  <si>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营利性服务业</t>
  </si>
  <si>
    <t xml:space="preserve">      非营利性服务业</t>
  </si>
  <si>
    <t>地区生产总值指数</t>
  </si>
  <si>
    <t>上年=100</t>
  </si>
  <si>
    <t xml:space="preserve">  第二产业</t>
  </si>
  <si>
    <t>    ＃工业</t>
  </si>
  <si>
    <r>
      <t>人均GDP</t>
    </r>
    <r>
      <rPr>
        <sz val="11"/>
        <rFont val="宋体"/>
        <family val="0"/>
      </rPr>
      <t>(</t>
    </r>
    <r>
      <rPr>
        <sz val="11"/>
        <rFont val="宋体"/>
        <family val="0"/>
      </rPr>
      <t>当年价</t>
    </r>
    <r>
      <rPr>
        <sz val="11"/>
        <rFont val="宋体"/>
        <family val="0"/>
      </rPr>
      <t>)</t>
    </r>
  </si>
  <si>
    <t>元</t>
  </si>
  <si>
    <t>人均GDP指数</t>
  </si>
  <si>
    <t>地区生产总值产业构成</t>
  </si>
  <si>
    <t>％</t>
  </si>
  <si>
    <t xml:space="preserve">  第一产业</t>
  </si>
  <si>
    <t xml:space="preserve">    ＃工业</t>
  </si>
  <si>
    <t xml:space="preserve">  第三产业</t>
  </si>
  <si>
    <r>
      <t>—96</t>
    </r>
    <r>
      <rPr>
        <sz val="9"/>
        <rFont val="宋体"/>
        <family val="0"/>
      </rPr>
      <t>—</t>
    </r>
  </si>
  <si>
    <t>分县区国民经济和社会发展主要指标(续一)</t>
  </si>
  <si>
    <r>
      <t>201</t>
    </r>
    <r>
      <rPr>
        <sz val="11"/>
        <rFont val="宋体"/>
        <family val="0"/>
      </rPr>
      <t>3</t>
    </r>
    <r>
      <rPr>
        <sz val="11"/>
        <rFont val="宋体"/>
        <family val="0"/>
      </rPr>
      <t>年分县区</t>
    </r>
  </si>
  <si>
    <t>人均GDP(当年价)</t>
  </si>
  <si>
    <r>
      <t>—97</t>
    </r>
    <r>
      <rPr>
        <sz val="9"/>
        <rFont val="宋体"/>
        <family val="0"/>
      </rPr>
      <t>—</t>
    </r>
  </si>
  <si>
    <t>分县区国民经济和社会发展主要指标(二)</t>
  </si>
  <si>
    <r>
      <t>201</t>
    </r>
    <r>
      <rPr>
        <sz val="11"/>
        <rFont val="宋体"/>
        <family val="0"/>
      </rPr>
      <t>3</t>
    </r>
    <r>
      <rPr>
        <sz val="11"/>
        <rFont val="宋体"/>
        <family val="0"/>
      </rPr>
      <t>年</t>
    </r>
  </si>
  <si>
    <t>农业</t>
  </si>
  <si>
    <t>农林牧渔业总产值(现行价)</t>
  </si>
  <si>
    <t>  农业</t>
  </si>
  <si>
    <t>  林业</t>
  </si>
  <si>
    <t>  牧业</t>
  </si>
  <si>
    <t xml:space="preserve">  渔业</t>
  </si>
  <si>
    <t xml:space="preserve">  农林牧渔服务业</t>
  </si>
  <si>
    <t>农林牧渔业总产值指数</t>
  </si>
  <si>
    <t>农田有效灌溉面积</t>
  </si>
  <si>
    <t>公顷</t>
  </si>
  <si>
    <t>粮食播种面积</t>
  </si>
  <si>
    <t>当年造林面积</t>
  </si>
  <si>
    <t>农业产品产量</t>
  </si>
  <si>
    <t xml:space="preserve">  粮食</t>
  </si>
  <si>
    <t>吨</t>
  </si>
  <si>
    <t xml:space="preserve">    ＃水稻</t>
  </si>
  <si>
    <t xml:space="preserve">  油料</t>
  </si>
  <si>
    <t>    ＃花生</t>
  </si>
  <si>
    <t>  大豆</t>
  </si>
  <si>
    <t>  甘蔗</t>
  </si>
  <si>
    <t>    ＃糖蔗</t>
  </si>
  <si>
    <t>  茶叶</t>
  </si>
  <si>
    <t>  蔬菜</t>
  </si>
  <si>
    <t>  水果</t>
  </si>
  <si>
    <t xml:space="preserve">  肉类总产量</t>
  </si>
  <si>
    <t xml:space="preserve">  生猪年末存栏数</t>
  </si>
  <si>
    <t>万头</t>
  </si>
  <si>
    <t xml:space="preserve">  全年生猪出栏数</t>
  </si>
  <si>
    <t xml:space="preserve">  牛年末存栏数</t>
  </si>
  <si>
    <t xml:space="preserve">  水产品产量</t>
  </si>
  <si>
    <r>
      <t>—9</t>
    </r>
    <r>
      <rPr>
        <sz val="9"/>
        <rFont val="宋体"/>
        <family val="0"/>
      </rPr>
      <t>8—</t>
    </r>
  </si>
  <si>
    <t>分县区国民经济和社会发展主要指标(续二)</t>
  </si>
  <si>
    <t xml:space="preserve">    ＃花生</t>
  </si>
  <si>
    <t xml:space="preserve">  大豆</t>
  </si>
  <si>
    <t xml:space="preserve">  甘蔗</t>
  </si>
  <si>
    <t xml:space="preserve">    ＃糖蔗</t>
  </si>
  <si>
    <t xml:space="preserve">  茶叶</t>
  </si>
  <si>
    <t xml:space="preserve">  蔬菜</t>
  </si>
  <si>
    <t xml:space="preserve">  水果</t>
  </si>
  <si>
    <r>
      <t>—9</t>
    </r>
    <r>
      <rPr>
        <sz val="9"/>
        <rFont val="宋体"/>
        <family val="0"/>
      </rPr>
      <t>9—</t>
    </r>
  </si>
  <si>
    <t>分县区国民经济和社会发展主要指标(三)</t>
  </si>
  <si>
    <t>  农业机械总动力</t>
  </si>
  <si>
    <t>万千瓦</t>
  </si>
  <si>
    <t>  农用拖拉机</t>
  </si>
  <si>
    <t>台</t>
  </si>
  <si>
    <t>  农用运输车</t>
  </si>
  <si>
    <t>辆</t>
  </si>
  <si>
    <t>  化肥施用量(折纯)</t>
  </si>
  <si>
    <t>万吨</t>
  </si>
  <si>
    <t>  农村用电量</t>
  </si>
  <si>
    <t>万千瓦时</t>
  </si>
  <si>
    <t>乡镇企业基本情况</t>
  </si>
  <si>
    <t xml:space="preserve">  乡镇企业个数</t>
  </si>
  <si>
    <t>个</t>
  </si>
  <si>
    <t>  乡镇企业从业人数</t>
  </si>
  <si>
    <t>人</t>
  </si>
  <si>
    <t>  乡镇企业营业收入</t>
  </si>
  <si>
    <t>  乡镇企业总产值(现行价)</t>
  </si>
  <si>
    <t xml:space="preserve">  乡镇企业实交税金</t>
  </si>
  <si>
    <t xml:space="preserve">  乡镇企业利润总额</t>
  </si>
  <si>
    <t>工业</t>
  </si>
  <si>
    <t xml:space="preserve">  工业企业单位数(不含个体)</t>
  </si>
  <si>
    <t xml:space="preserve">    ＃规模以上</t>
  </si>
  <si>
    <t xml:space="preserve">  工业总产值(当年价)</t>
  </si>
  <si>
    <t xml:space="preserve">  工业增加值(收入法,当年价)</t>
  </si>
  <si>
    <t xml:space="preserve">  工业总产值指数</t>
  </si>
  <si>
    <t>上年＝100</t>
  </si>
  <si>
    <t xml:space="preserve">  工业增加值指数</t>
  </si>
  <si>
    <r>
      <t>—1</t>
    </r>
    <r>
      <rPr>
        <sz val="9"/>
        <rFont val="宋体"/>
        <family val="0"/>
      </rPr>
      <t>00</t>
    </r>
    <r>
      <rPr>
        <sz val="9"/>
        <rFont val="宋体"/>
        <family val="0"/>
      </rPr>
      <t>—</t>
    </r>
  </si>
  <si>
    <t>分县区国民经济和社会发展主要指标(续三)</t>
  </si>
  <si>
    <t xml:space="preserve">  乡镇企业上交税金</t>
  </si>
  <si>
    <t xml:space="preserve">  工业总产值（当年价）</t>
  </si>
  <si>
    <r>
      <t>—101</t>
    </r>
    <r>
      <rPr>
        <sz val="9"/>
        <rFont val="宋体"/>
        <family val="0"/>
      </rPr>
      <t>—</t>
    </r>
  </si>
  <si>
    <t>分县区国民经济和社会发展主要指标(四)</t>
  </si>
  <si>
    <t>固定资产投资与建筑业</t>
  </si>
  <si>
    <t>  固定资产投资额</t>
  </si>
  <si>
    <t>    城镇(不含房地产)</t>
  </si>
  <si>
    <t xml:space="preserve">    农村</t>
  </si>
  <si>
    <t xml:space="preserve">  </t>
  </si>
  <si>
    <t xml:space="preserve">    房地产开发</t>
  </si>
  <si>
    <t xml:space="preserve">  房屋施工面积</t>
  </si>
  <si>
    <t>万平方米</t>
  </si>
  <si>
    <t xml:space="preserve">    住宅施工面积</t>
  </si>
  <si>
    <t>  竣工房屋面积</t>
  </si>
  <si>
    <t>    住宅竣工面积</t>
  </si>
  <si>
    <t xml:space="preserve">  商品房竣工面积</t>
  </si>
  <si>
    <t>  商品房销售面积</t>
  </si>
  <si>
    <t xml:space="preserve">  商品房销售额</t>
  </si>
  <si>
    <t>国内贸易业</t>
  </si>
  <si>
    <t>  社会消费品零售总额</t>
  </si>
  <si>
    <t>    ＃城 镇</t>
  </si>
  <si>
    <t>      乡 村</t>
  </si>
  <si>
    <t xml:space="preserve">    ＃批发业</t>
  </si>
  <si>
    <t xml:space="preserve">      零售业</t>
  </si>
  <si>
    <t xml:space="preserve">      住宿业</t>
  </si>
  <si>
    <t xml:space="preserve">      餐饮业</t>
  </si>
  <si>
    <t>交通运输邮电业</t>
  </si>
  <si>
    <t>  公路通车里程</t>
  </si>
  <si>
    <t>公里</t>
  </si>
  <si>
    <t>  等级公路</t>
  </si>
  <si>
    <t>  公路密度</t>
  </si>
  <si>
    <t>公里/百平方公里</t>
  </si>
  <si>
    <t>  货物运输量</t>
  </si>
  <si>
    <t xml:space="preserve">    ＃公路</t>
  </si>
  <si>
    <t xml:space="preserve">      水运</t>
  </si>
  <si>
    <t>注：社会消费品零售总额增长速度按可比口径计算。</t>
  </si>
  <si>
    <t>分县区国民经济和社会发展主要指标(续四)</t>
  </si>
  <si>
    <t>2013年分县区</t>
  </si>
  <si>
    <t>分县区国民经济和社会发展主要指标(五)</t>
  </si>
  <si>
    <t>2013年</t>
  </si>
  <si>
    <t xml:space="preserve">  旅客运输量</t>
  </si>
  <si>
    <t>万人</t>
  </si>
  <si>
    <t>    ＃公路</t>
  </si>
  <si>
    <t xml:space="preserve">  货物周转量</t>
  </si>
  <si>
    <t>万吨公里</t>
  </si>
  <si>
    <t>    ＃公路</t>
  </si>
  <si>
    <t>      水运</t>
  </si>
  <si>
    <t xml:space="preserve">  旅客周转量</t>
  </si>
  <si>
    <t>万人公里</t>
  </si>
  <si>
    <t>      水运</t>
  </si>
  <si>
    <t>  年末邮政局(所)数</t>
  </si>
  <si>
    <t>处</t>
  </si>
  <si>
    <t>  邮电业务收入(现价)</t>
  </si>
  <si>
    <t xml:space="preserve">  公用电话</t>
  </si>
  <si>
    <t>户</t>
  </si>
  <si>
    <t>  移动电话用户</t>
  </si>
  <si>
    <t>  固定电话用户数(不包括小灵通)</t>
  </si>
  <si>
    <t>  小灵通用户数</t>
  </si>
  <si>
    <t>  国际互联网用户数</t>
  </si>
  <si>
    <t>  固定电话交换机总容量</t>
  </si>
  <si>
    <t>万门</t>
  </si>
  <si>
    <t>对外经济和旅游</t>
  </si>
  <si>
    <t>  进出口总额</t>
  </si>
  <si>
    <t>万美元</t>
  </si>
  <si>
    <t>    ＃进口总额</t>
  </si>
  <si>
    <t>      出口总额</t>
  </si>
  <si>
    <t>        ＃一般贸易出口</t>
  </si>
  <si>
    <t>         “三资”企业出口</t>
  </si>
  <si>
    <t>  签订利用外资协议(合同)</t>
  </si>
  <si>
    <t>    ＃外商直接投资</t>
  </si>
  <si>
    <r>
      <t>—104</t>
    </r>
    <r>
      <rPr>
        <sz val="9"/>
        <rFont val="宋体"/>
        <family val="0"/>
      </rPr>
      <t>—</t>
    </r>
  </si>
  <si>
    <t>分县区国民经济和社会发展主要指标(续五)</t>
  </si>
  <si>
    <r>
      <t>—105</t>
    </r>
    <r>
      <rPr>
        <sz val="9"/>
        <rFont val="宋体"/>
        <family val="0"/>
      </rPr>
      <t>—</t>
    </r>
  </si>
  <si>
    <t>分县区国民经济和社会发展主要指标(六)</t>
  </si>
  <si>
    <t>  协议利用外资额</t>
  </si>
  <si>
    <t>  实际利用外资额</t>
  </si>
  <si>
    <t>    ＃外商直接投资</t>
  </si>
  <si>
    <t>  旅游接待总人数</t>
  </si>
  <si>
    <t>万人次</t>
  </si>
  <si>
    <t>    ＃接待过夜旅游者</t>
  </si>
  <si>
    <t>      ＃国际游客</t>
  </si>
  <si>
    <t>        ＃外国人</t>
  </si>
  <si>
    <t xml:space="preserve">          港澳台同胞</t>
  </si>
  <si>
    <t xml:space="preserve">  国内旅游人数</t>
  </si>
  <si>
    <t xml:space="preserve">  旅游总收入</t>
  </si>
  <si>
    <t>亿元</t>
  </si>
  <si>
    <t xml:space="preserve">    ＃旅游外汇收入</t>
  </si>
  <si>
    <t>财政、金融和保险业</t>
  </si>
  <si>
    <t>  地方公共财政预算收入</t>
  </si>
  <si>
    <t xml:space="preserve">    ＃增值税</t>
  </si>
  <si>
    <t xml:space="preserve">      营业税</t>
  </si>
  <si>
    <t>  地方公共财政预算支出</t>
  </si>
  <si>
    <t xml:space="preserve">    ＃一般公共服务</t>
  </si>
  <si>
    <t>      教育</t>
  </si>
  <si>
    <t>      科学技术</t>
  </si>
  <si>
    <t xml:space="preserve">      社会保障和就业</t>
  </si>
  <si>
    <t xml:space="preserve">      医疗卫生</t>
  </si>
  <si>
    <t xml:space="preserve">      节能环保</t>
  </si>
  <si>
    <t xml:space="preserve">      农林水事务</t>
  </si>
  <si>
    <t xml:space="preserve">  国、地税税收总收入</t>
  </si>
  <si>
    <t>—106—</t>
  </si>
  <si>
    <t>分县区国民经济和社会发展主要指标(续六)</t>
  </si>
  <si>
    <r>
      <t>—107</t>
    </r>
    <r>
      <rPr>
        <sz val="9"/>
        <rFont val="宋体"/>
        <family val="0"/>
      </rPr>
      <t>—</t>
    </r>
  </si>
  <si>
    <t>分县区国民经济和社会发展主要指标(七)</t>
  </si>
  <si>
    <t xml:space="preserve">  金融机构本外币存款余额</t>
  </si>
  <si>
    <t xml:space="preserve">    ＃城乡居民储蓄存款</t>
  </si>
  <si>
    <t>  金融机构本外币贷款余额</t>
  </si>
  <si>
    <t xml:space="preserve">  各类保险承保额</t>
  </si>
  <si>
    <t xml:space="preserve">    ＃财产险</t>
  </si>
  <si>
    <t xml:space="preserve">      人身险</t>
  </si>
  <si>
    <t xml:space="preserve">  各类保险保费收入</t>
  </si>
  <si>
    <t xml:space="preserve">  赔付额</t>
  </si>
  <si>
    <t>科技教育</t>
  </si>
  <si>
    <t>  申请国家专利项目</t>
  </si>
  <si>
    <t>件</t>
  </si>
  <si>
    <t xml:space="preserve">  授权专利</t>
  </si>
  <si>
    <t xml:space="preserve">    #发明专利</t>
  </si>
  <si>
    <t>  认定高新技术企业</t>
  </si>
  <si>
    <t>家</t>
  </si>
  <si>
    <t>  各类学校数</t>
  </si>
  <si>
    <t>所</t>
  </si>
  <si>
    <t>  各类学校毕生人数</t>
  </si>
  <si>
    <t xml:space="preserve">  各类学校招生人数</t>
  </si>
  <si>
    <t>  各类学校在校学生数</t>
  </si>
  <si>
    <t>    ＃中等职业学校</t>
  </si>
  <si>
    <t xml:space="preserve">      普通中学</t>
  </si>
  <si>
    <t>      小学</t>
  </si>
  <si>
    <t xml:space="preserve">      幼儿园</t>
  </si>
  <si>
    <t>—108—</t>
  </si>
  <si>
    <t>分县区国民经济和社会发展主要指标(续七)</t>
  </si>
  <si>
    <t>—109—</t>
  </si>
  <si>
    <t>分县区国民经济和社会发展主要指标(八)</t>
  </si>
  <si>
    <t>    电大</t>
  </si>
  <si>
    <t>    特殊学校</t>
  </si>
  <si>
    <t xml:space="preserve">  小学毕业生升学率</t>
  </si>
  <si>
    <t xml:space="preserve">  小学学生辍学率</t>
  </si>
  <si>
    <t>  普通初中毕业生升学率</t>
  </si>
  <si>
    <t>  普通初中学生辍学率</t>
  </si>
  <si>
    <t>  普通高中毕业生升学率</t>
  </si>
  <si>
    <t>  全年教育经费</t>
  </si>
  <si>
    <t>    ＃预算内教育经费</t>
  </si>
  <si>
    <t>文化、卫生</t>
  </si>
  <si>
    <t>  艺术表演团体</t>
  </si>
  <si>
    <t>  文化馆、艺术馆</t>
  </si>
  <si>
    <t>  公共图书馆</t>
  </si>
  <si>
    <t>  博物馆、纪念馆</t>
  </si>
  <si>
    <t>  广播电台</t>
  </si>
  <si>
    <t>座</t>
  </si>
  <si>
    <t>  电视台</t>
  </si>
  <si>
    <t>  电影放映单位</t>
  </si>
  <si>
    <t xml:space="preserve">  卫生机构数</t>
  </si>
  <si>
    <t xml:space="preserve">  卫生工作人员</t>
  </si>
  <si>
    <t>  卫生机构床位数</t>
  </si>
  <si>
    <t>张</t>
  </si>
  <si>
    <t xml:space="preserve">    ＃医院</t>
  </si>
  <si>
    <t xml:space="preserve">      卫生院</t>
  </si>
  <si>
    <t xml:space="preserve">      妇幼保健院</t>
  </si>
  <si>
    <r>
      <t>—110</t>
    </r>
    <r>
      <rPr>
        <sz val="9"/>
        <rFont val="宋体"/>
        <family val="0"/>
      </rPr>
      <t>—</t>
    </r>
  </si>
  <si>
    <t>分县区国民经济和社会发展主要指标(续八)</t>
  </si>
  <si>
    <r>
      <t>—111</t>
    </r>
    <r>
      <rPr>
        <sz val="9"/>
        <rFont val="宋体"/>
        <family val="0"/>
      </rPr>
      <t>—</t>
    </r>
  </si>
  <si>
    <t>分县区国民经济和社会发展主要指标(九)</t>
  </si>
  <si>
    <t>人民生活、环境保护和其他</t>
  </si>
  <si>
    <t xml:space="preserve">  年末社会从业人员</t>
  </si>
  <si>
    <t>  年末城镇登记失业人数</t>
  </si>
  <si>
    <t>  年末城镇登记失业率</t>
  </si>
  <si>
    <t xml:space="preserve">  农村居民人均纯收入</t>
  </si>
  <si>
    <t>  农村居民恩格尔系数</t>
  </si>
  <si>
    <t>  农村居民人均住房使用面积</t>
  </si>
  <si>
    <t>平方米/人</t>
  </si>
  <si>
    <t>  在岗职工工资总额</t>
  </si>
  <si>
    <t xml:space="preserve">  在岗职工平均工资</t>
  </si>
  <si>
    <t xml:space="preserve">  参加失业保险人数</t>
  </si>
  <si>
    <t>  参加养老保险人数</t>
  </si>
  <si>
    <t>  参加工伤保险人数</t>
  </si>
  <si>
    <t>  社会保险总收入</t>
  </si>
  <si>
    <t>  工业废水排放量</t>
  </si>
  <si>
    <t>  自然保护区</t>
  </si>
  <si>
    <t>  自然保护区面积</t>
  </si>
  <si>
    <t>平方公里</t>
  </si>
  <si>
    <t>  交通事故</t>
  </si>
  <si>
    <t>起</t>
  </si>
  <si>
    <t>  火灾事故</t>
  </si>
  <si>
    <t>  刑事案件立案数</t>
  </si>
  <si>
    <t>注：2013年火灾统计口径改变，数据与上年不可比。</t>
  </si>
  <si>
    <t>—112—</t>
  </si>
  <si>
    <t>分县区国民经济和社会发展主要指标(续九)</t>
  </si>
  <si>
    <r>
      <t>—113</t>
    </r>
    <r>
      <rPr>
        <sz val="9"/>
        <rFont val="宋体"/>
        <family val="0"/>
      </rPr>
      <t>—</t>
    </r>
  </si>
  <si>
    <t>—102—</t>
  </si>
  <si>
    <t>—103—</t>
  </si>
  <si>
    <t xml:space="preserve">    ＃国税</t>
  </si>
  <si>
    <t xml:space="preserve">      地税</t>
  </si>
  <si>
    <t>连平县</t>
  </si>
  <si>
    <t>紫金县</t>
  </si>
  <si>
    <t>龙川县</t>
  </si>
  <si>
    <t>和平县</t>
  </si>
  <si>
    <t>东源县</t>
  </si>
  <si>
    <t>注：1.地区生产总值及其分产业指标,全市与各县区分级核算，各县区之和不等于全市。
    2.指数按可比价格计算。
    3.“±%”是指2013年比2012年增减％（下同）。</t>
  </si>
  <si>
    <t>注: 1.“乡镇企业基本情况”指标数据不包含个体户。
    2.规模以上工业：年主营业务收入2000万元及以上工业企业；工业总产值、增加值绝对数用年报数，指数是用可比价格计算的快报数。</t>
  </si>
  <si>
    <r>
      <t>注：“保险”数据是国有保险公司数；市直各级各类学校归源城区统计(下同</t>
    </r>
    <r>
      <rPr>
        <sz val="10"/>
        <rFont val="宋体"/>
        <family val="0"/>
      </rPr>
      <t>)</t>
    </r>
    <r>
      <rPr>
        <sz val="10"/>
        <rFont val="宋体"/>
        <family val="0"/>
      </rPr>
      <t>。</t>
    </r>
  </si>
  <si>
    <t>注：“小学毕业生升学率”按普通初中招生数计算。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</si>
</sst>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_);[Red]\(0\)"/>
    <numFmt numFmtId="180" formatCode="0.0_);[Red]\(0.0\)"/>
    <numFmt numFmtId="181" formatCode="0.00_);[Red]\(0.00\)"/>
    <numFmt numFmtId="182" formatCode="0.000_);[Red]\(0.000\)"/>
    <numFmt numFmtId="183" formatCode="0.00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sz val="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9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6" fontId="1" fillId="0" borderId="19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1" fillId="0" borderId="2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180" fontId="1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justify" vertical="center" wrapText="1"/>
    </xf>
    <xf numFmtId="176" fontId="1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justify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3" fillId="0" borderId="1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179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horizontal="justify" vertical="center" wrapText="1"/>
    </xf>
    <xf numFmtId="177" fontId="0" fillId="0" borderId="0" xfId="0" applyNumberFormat="1" applyAlignment="1">
      <alignment vertical="center"/>
    </xf>
    <xf numFmtId="181" fontId="1" fillId="0" borderId="19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 vertical="center"/>
    </xf>
    <xf numFmtId="0" fontId="1" fillId="24" borderId="12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right" vertical="center" wrapText="1"/>
    </xf>
    <xf numFmtId="178" fontId="1" fillId="24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justify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179" fontId="1" fillId="0" borderId="19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right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justify" vertical="center" wrapText="1"/>
    </xf>
    <xf numFmtId="180" fontId="1" fillId="0" borderId="11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183" fontId="1" fillId="0" borderId="11" xfId="0" applyNumberFormat="1" applyFont="1" applyFill="1" applyBorder="1" applyAlignment="1">
      <alignment horizontal="right" vertical="center" wrapText="1"/>
    </xf>
    <xf numFmtId="183" fontId="1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38" customWidth="1"/>
    <col min="2" max="2" width="9.00390625" style="38" bestFit="1" customWidth="1"/>
    <col min="3" max="16384" width="9.00390625" style="38" customWidth="1"/>
  </cols>
  <sheetData>
    <row r="1" spans="1:7" ht="30" customHeight="1">
      <c r="A1" s="149" t="s">
        <v>0</v>
      </c>
      <c r="B1" s="150"/>
      <c r="C1" s="150"/>
      <c r="D1" s="150"/>
      <c r="E1" s="150"/>
      <c r="F1" s="150"/>
      <c r="G1" s="150"/>
    </row>
    <row r="2" spans="1:7" ht="18.75" customHeight="1">
      <c r="A2" s="151"/>
      <c r="B2" s="151"/>
      <c r="C2" s="151"/>
      <c r="D2" s="151"/>
      <c r="E2" s="151"/>
      <c r="F2" s="151"/>
      <c r="G2" s="151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4</v>
      </c>
      <c r="G3" s="152"/>
    </row>
    <row r="4" spans="1:7" ht="31.5" customHeight="1">
      <c r="A4" s="146"/>
      <c r="B4" s="148"/>
      <c r="C4" s="39" t="s">
        <v>5</v>
      </c>
      <c r="D4" s="39" t="s">
        <v>6</v>
      </c>
      <c r="E4" s="39" t="s">
        <v>7</v>
      </c>
      <c r="F4" s="39" t="s">
        <v>8</v>
      </c>
      <c r="G4" s="40" t="s">
        <v>9</v>
      </c>
    </row>
    <row r="5" spans="1:7" ht="14.25" customHeight="1">
      <c r="A5" s="41" t="s">
        <v>10</v>
      </c>
      <c r="B5" s="42"/>
      <c r="C5" s="15"/>
      <c r="D5" s="15"/>
      <c r="E5" s="36"/>
      <c r="F5" s="23"/>
      <c r="G5" s="43"/>
    </row>
    <row r="6" spans="1:7" ht="14.25" customHeight="1">
      <c r="A6" s="44" t="s">
        <v>11</v>
      </c>
      <c r="B6" s="42" t="s">
        <v>12</v>
      </c>
      <c r="C6" s="15">
        <v>6152596</v>
      </c>
      <c r="D6" s="15">
        <v>6803296</v>
      </c>
      <c r="E6" s="21">
        <v>12.021099068973953</v>
      </c>
      <c r="F6" s="15">
        <v>1444848</v>
      </c>
      <c r="G6" s="35">
        <v>860573</v>
      </c>
    </row>
    <row r="7" spans="1:7" ht="14.25" customHeight="1">
      <c r="A7" s="44" t="s">
        <v>13</v>
      </c>
      <c r="B7" s="42" t="s">
        <v>12</v>
      </c>
      <c r="C7" s="15">
        <v>782249</v>
      </c>
      <c r="D7" s="15">
        <v>830752</v>
      </c>
      <c r="E7" s="21">
        <v>6.200018349479365</v>
      </c>
      <c r="F7" s="15"/>
      <c r="G7" s="35">
        <v>24609</v>
      </c>
    </row>
    <row r="8" spans="1:7" ht="14.25" customHeight="1">
      <c r="A8" s="44" t="s">
        <v>14</v>
      </c>
      <c r="B8" s="42" t="s">
        <v>12</v>
      </c>
      <c r="C8" s="15">
        <v>2997001</v>
      </c>
      <c r="D8" s="15">
        <v>3371093</v>
      </c>
      <c r="E8" s="21">
        <v>15.603449624054932</v>
      </c>
      <c r="F8" s="15">
        <v>846245</v>
      </c>
      <c r="G8" s="35">
        <v>398376</v>
      </c>
    </row>
    <row r="9" spans="1:7" ht="14.25" customHeight="1">
      <c r="A9" s="44" t="s">
        <v>15</v>
      </c>
      <c r="B9" s="42" t="s">
        <v>12</v>
      </c>
      <c r="C9" s="15">
        <v>2776282</v>
      </c>
      <c r="D9" s="15">
        <v>3115646</v>
      </c>
      <c r="E9" s="21">
        <v>15.72192313583669</v>
      </c>
      <c r="F9" s="15">
        <v>778307</v>
      </c>
      <c r="G9" s="35">
        <v>366908</v>
      </c>
    </row>
    <row r="10" spans="1:7" ht="14.25" customHeight="1">
      <c r="A10" s="44" t="s">
        <v>16</v>
      </c>
      <c r="B10" s="42" t="s">
        <v>12</v>
      </c>
      <c r="C10" s="15">
        <v>220719</v>
      </c>
      <c r="D10" s="15">
        <v>255447</v>
      </c>
      <c r="E10" s="21">
        <v>14.023761488455506</v>
      </c>
      <c r="F10" s="15">
        <v>67938</v>
      </c>
      <c r="G10" s="35">
        <v>31468</v>
      </c>
    </row>
    <row r="11" spans="1:7" ht="14.25" customHeight="1">
      <c r="A11" s="44" t="s">
        <v>17</v>
      </c>
      <c r="B11" s="42" t="s">
        <v>12</v>
      </c>
      <c r="C11" s="15">
        <v>2373346</v>
      </c>
      <c r="D11" s="15">
        <v>2601451</v>
      </c>
      <c r="E11" s="21">
        <v>8.944513820289643</v>
      </c>
      <c r="F11" s="15">
        <v>598603</v>
      </c>
      <c r="G11" s="35">
        <v>437588</v>
      </c>
    </row>
    <row r="12" spans="1:7" ht="14.25" customHeight="1">
      <c r="A12" s="44" t="s">
        <v>18</v>
      </c>
      <c r="B12" s="42" t="s">
        <v>12</v>
      </c>
      <c r="C12" s="15">
        <v>138001</v>
      </c>
      <c r="D12" s="15">
        <v>153611</v>
      </c>
      <c r="E12" s="21">
        <v>9.546598039499173</v>
      </c>
      <c r="F12" s="15">
        <v>40187</v>
      </c>
      <c r="G12" s="35">
        <v>15204</v>
      </c>
    </row>
    <row r="13" spans="1:7" ht="14.25" customHeight="1">
      <c r="A13" s="44" t="s">
        <v>19</v>
      </c>
      <c r="B13" s="42" t="s">
        <v>12</v>
      </c>
      <c r="C13" s="15">
        <v>484524</v>
      </c>
      <c r="D13" s="15">
        <v>531901</v>
      </c>
      <c r="E13" s="21">
        <v>8.68749007520006</v>
      </c>
      <c r="F13" s="15">
        <v>136561</v>
      </c>
      <c r="G13" s="35">
        <v>105946</v>
      </c>
    </row>
    <row r="14" spans="1:7" ht="14.25" customHeight="1">
      <c r="A14" s="44" t="s">
        <v>20</v>
      </c>
      <c r="B14" s="42" t="s">
        <v>12</v>
      </c>
      <c r="C14" s="15">
        <v>192717</v>
      </c>
      <c r="D14" s="15">
        <v>202031</v>
      </c>
      <c r="E14" s="21">
        <v>4.079409469302803</v>
      </c>
      <c r="F14" s="15">
        <v>14436</v>
      </c>
      <c r="G14" s="35">
        <v>66983</v>
      </c>
    </row>
    <row r="15" spans="1:7" ht="14.25" customHeight="1">
      <c r="A15" s="90" t="s">
        <v>21</v>
      </c>
      <c r="B15" s="91" t="s">
        <v>12</v>
      </c>
      <c r="C15" s="92">
        <v>261446</v>
      </c>
      <c r="D15" s="92">
        <v>309891</v>
      </c>
      <c r="E15" s="21">
        <v>16.6441840030692</v>
      </c>
      <c r="F15" s="15">
        <v>129563</v>
      </c>
      <c r="G15" s="35">
        <v>24597</v>
      </c>
    </row>
    <row r="16" spans="1:7" ht="14.25" customHeight="1">
      <c r="A16" s="90" t="s">
        <v>22</v>
      </c>
      <c r="B16" s="91" t="s">
        <v>12</v>
      </c>
      <c r="C16" s="92">
        <v>442135</v>
      </c>
      <c r="D16" s="92">
        <v>489366</v>
      </c>
      <c r="E16" s="21">
        <v>12.73145601284051</v>
      </c>
      <c r="F16" s="15">
        <v>61443</v>
      </c>
      <c r="G16" s="35">
        <v>101811</v>
      </c>
    </row>
    <row r="17" spans="1:7" ht="14.25" customHeight="1">
      <c r="A17" s="90" t="s">
        <v>23</v>
      </c>
      <c r="B17" s="91" t="s">
        <v>12</v>
      </c>
      <c r="C17" s="92">
        <v>279786</v>
      </c>
      <c r="D17" s="92">
        <v>294087</v>
      </c>
      <c r="E17" s="21">
        <v>3.7963536347040048</v>
      </c>
      <c r="F17" s="15">
        <v>74976</v>
      </c>
      <c r="G17" s="35">
        <v>52837</v>
      </c>
    </row>
    <row r="18" spans="1:7" ht="14.25" customHeight="1">
      <c r="A18" s="90" t="s">
        <v>24</v>
      </c>
      <c r="B18" s="91" t="s">
        <v>12</v>
      </c>
      <c r="C18" s="92">
        <v>574737</v>
      </c>
      <c r="D18" s="92">
        <v>620564</v>
      </c>
      <c r="E18" s="21">
        <v>7.3283784393457125</v>
      </c>
      <c r="F18" s="15">
        <v>141437</v>
      </c>
      <c r="G18" s="35">
        <v>70210</v>
      </c>
    </row>
    <row r="19" spans="1:9" ht="14.25" customHeight="1">
      <c r="A19" s="90" t="s">
        <v>25</v>
      </c>
      <c r="B19" s="91" t="s">
        <v>26</v>
      </c>
      <c r="C19" s="93">
        <v>111.60000079222667</v>
      </c>
      <c r="D19" s="93">
        <f>E6+100</f>
        <v>112.02109906897395</v>
      </c>
      <c r="E19" s="21">
        <f>D19-C19</f>
        <v>0.42109827674728706</v>
      </c>
      <c r="F19" s="21">
        <v>110.3306829542363</v>
      </c>
      <c r="G19" s="29">
        <v>112.70006442416755</v>
      </c>
      <c r="I19" s="89"/>
    </row>
    <row r="20" spans="1:9" ht="14.25" customHeight="1">
      <c r="A20" s="90" t="s">
        <v>13</v>
      </c>
      <c r="B20" s="91" t="s">
        <v>26</v>
      </c>
      <c r="C20" s="93">
        <v>104.73990242304039</v>
      </c>
      <c r="D20" s="93">
        <f aca="true" t="shared" si="0" ref="D20:D31">E7+100</f>
        <v>106.20001834947936</v>
      </c>
      <c r="E20" s="21">
        <f aca="true" t="shared" si="1" ref="E20:E38">D20-C20</f>
        <v>1.4601159264389736</v>
      </c>
      <c r="F20" s="21"/>
      <c r="G20" s="29">
        <v>102.90180660863054</v>
      </c>
      <c r="I20" s="89"/>
    </row>
    <row r="21" spans="1:9" ht="14.25" customHeight="1">
      <c r="A21" s="90" t="s">
        <v>27</v>
      </c>
      <c r="B21" s="91" t="s">
        <v>26</v>
      </c>
      <c r="C21" s="93">
        <v>114.96383975784764</v>
      </c>
      <c r="D21" s="93">
        <f t="shared" si="0"/>
        <v>115.60344962405493</v>
      </c>
      <c r="E21" s="21">
        <f t="shared" si="1"/>
        <v>0.6396098662072944</v>
      </c>
      <c r="F21" s="21">
        <v>110.59933310522044</v>
      </c>
      <c r="G21" s="29">
        <v>120.12536953056076</v>
      </c>
      <c r="I21" s="89"/>
    </row>
    <row r="22" spans="1:9" ht="14.25" customHeight="1">
      <c r="A22" s="90" t="s">
        <v>28</v>
      </c>
      <c r="B22" s="91" t="s">
        <v>26</v>
      </c>
      <c r="C22" s="93">
        <v>115.79621333875541</v>
      </c>
      <c r="D22" s="93">
        <f t="shared" si="0"/>
        <v>115.72192313583669</v>
      </c>
      <c r="E22" s="21">
        <f t="shared" si="1"/>
        <v>-0.0742902029187178</v>
      </c>
      <c r="F22" s="21">
        <v>111.43520309477756</v>
      </c>
      <c r="G22" s="29">
        <v>120.4350052375996</v>
      </c>
      <c r="I22" s="89"/>
    </row>
    <row r="23" spans="1:9" ht="14.25" customHeight="1">
      <c r="A23" s="90" t="s">
        <v>16</v>
      </c>
      <c r="B23" s="91" t="s">
        <v>26</v>
      </c>
      <c r="C23" s="93">
        <v>104.90875454659476</v>
      </c>
      <c r="D23" s="93">
        <f t="shared" si="0"/>
        <v>114.0237614884555</v>
      </c>
      <c r="E23" s="21">
        <f t="shared" si="1"/>
        <v>9.115006941860742</v>
      </c>
      <c r="F23" s="21">
        <v>101.09099966788442</v>
      </c>
      <c r="G23" s="29">
        <v>116.30918990265633</v>
      </c>
      <c r="I23" s="89"/>
    </row>
    <row r="24" spans="1:9" ht="14.25" customHeight="1">
      <c r="A24" s="90" t="s">
        <v>17</v>
      </c>
      <c r="B24" s="91" t="s">
        <v>26</v>
      </c>
      <c r="C24" s="93">
        <v>109.47346227252181</v>
      </c>
      <c r="D24" s="93">
        <f t="shared" si="0"/>
        <v>108.94451382028964</v>
      </c>
      <c r="E24" s="21">
        <f t="shared" si="1"/>
        <v>-0.5289484522321715</v>
      </c>
      <c r="F24" s="21">
        <v>109.9279209323004</v>
      </c>
      <c r="G24" s="29">
        <v>106.43451583731127</v>
      </c>
      <c r="I24" s="89"/>
    </row>
    <row r="25" spans="1:9" ht="14.25" customHeight="1">
      <c r="A25" s="90" t="s">
        <v>18</v>
      </c>
      <c r="B25" s="91" t="s">
        <v>26</v>
      </c>
      <c r="C25" s="93">
        <v>115.80454237231379</v>
      </c>
      <c r="D25" s="93">
        <f t="shared" si="0"/>
        <v>109.54659803949917</v>
      </c>
      <c r="E25" s="21">
        <f t="shared" si="1"/>
        <v>-6.257944332814617</v>
      </c>
      <c r="F25" s="21">
        <v>107.96354237518706</v>
      </c>
      <c r="G25" s="29">
        <v>108.55487142339733</v>
      </c>
      <c r="I25" s="89"/>
    </row>
    <row r="26" spans="1:9" ht="14.25" customHeight="1">
      <c r="A26" s="90" t="s">
        <v>19</v>
      </c>
      <c r="B26" s="91" t="s">
        <v>26</v>
      </c>
      <c r="C26" s="93">
        <v>104.12413165148733</v>
      </c>
      <c r="D26" s="93">
        <f t="shared" si="0"/>
        <v>108.68749007520006</v>
      </c>
      <c r="E26" s="21">
        <f t="shared" si="1"/>
        <v>4.563358423712728</v>
      </c>
      <c r="F26" s="21">
        <v>104.90832665478158</v>
      </c>
      <c r="G26" s="29">
        <v>110.17579595270779</v>
      </c>
      <c r="I26" s="89"/>
    </row>
    <row r="27" spans="1:9" ht="14.25" customHeight="1">
      <c r="A27" s="90" t="s">
        <v>20</v>
      </c>
      <c r="B27" s="91" t="s">
        <v>26</v>
      </c>
      <c r="C27" s="93">
        <v>110.26240147246008</v>
      </c>
      <c r="D27" s="93">
        <f t="shared" si="0"/>
        <v>104.0794094693028</v>
      </c>
      <c r="E27" s="21">
        <f t="shared" si="1"/>
        <v>-6.182992003157281</v>
      </c>
      <c r="F27" s="21">
        <v>102.70250259144085</v>
      </c>
      <c r="G27" s="29">
        <v>104.97234832851836</v>
      </c>
      <c r="I27" s="89"/>
    </row>
    <row r="28" spans="1:9" ht="14.25" customHeight="1">
      <c r="A28" s="90" t="s">
        <v>21</v>
      </c>
      <c r="B28" s="91" t="s">
        <v>26</v>
      </c>
      <c r="C28" s="93">
        <v>109.38639399299663</v>
      </c>
      <c r="D28" s="93">
        <f t="shared" si="0"/>
        <v>116.6441840030692</v>
      </c>
      <c r="E28" s="21">
        <f t="shared" si="1"/>
        <v>7.2577900100725685</v>
      </c>
      <c r="F28" s="21">
        <v>117.8740110404751</v>
      </c>
      <c r="G28" s="29">
        <v>112.98485686974895</v>
      </c>
      <c r="I28" s="89"/>
    </row>
    <row r="29" spans="1:9" ht="14.25" customHeight="1">
      <c r="A29" s="90" t="s">
        <v>22</v>
      </c>
      <c r="B29" s="91" t="s">
        <v>26</v>
      </c>
      <c r="C29" s="93">
        <v>113.9411235491055</v>
      </c>
      <c r="D29" s="93">
        <f t="shared" si="0"/>
        <v>112.73145601284051</v>
      </c>
      <c r="E29" s="21">
        <f t="shared" si="1"/>
        <v>-1.2096675362649876</v>
      </c>
      <c r="F29" s="21">
        <v>120.44152342433433</v>
      </c>
      <c r="G29" s="29">
        <v>111.6920201443331</v>
      </c>
      <c r="I29" s="89"/>
    </row>
    <row r="30" spans="1:9" ht="14.25" customHeight="1">
      <c r="A30" s="90" t="s">
        <v>23</v>
      </c>
      <c r="B30" s="91" t="s">
        <v>26</v>
      </c>
      <c r="C30" s="93">
        <v>112.73981793783774</v>
      </c>
      <c r="D30" s="93">
        <f t="shared" si="0"/>
        <v>103.796353634704</v>
      </c>
      <c r="E30" s="21">
        <f t="shared" si="1"/>
        <v>-8.943464303133737</v>
      </c>
      <c r="F30" s="21">
        <v>107.47205846229429</v>
      </c>
      <c r="G30" s="29">
        <v>88.93900385218451</v>
      </c>
      <c r="I30" s="89"/>
    </row>
    <row r="31" spans="1:9" ht="14.25" customHeight="1">
      <c r="A31" s="90" t="s">
        <v>24</v>
      </c>
      <c r="B31" s="91" t="s">
        <v>26</v>
      </c>
      <c r="C31" s="93">
        <v>108.53784461046163</v>
      </c>
      <c r="D31" s="93">
        <f t="shared" si="0"/>
        <v>107.32837843934571</v>
      </c>
      <c r="E31" s="21">
        <f t="shared" si="1"/>
        <v>-1.2094661711159205</v>
      </c>
      <c r="F31" s="21">
        <v>106.76441066819615</v>
      </c>
      <c r="G31" s="29">
        <v>109.88501182374497</v>
      </c>
      <c r="I31" s="89"/>
    </row>
    <row r="32" spans="1:7" ht="14.25" customHeight="1">
      <c r="A32" s="44" t="s">
        <v>29</v>
      </c>
      <c r="B32" s="42" t="s">
        <v>30</v>
      </c>
      <c r="C32" s="15">
        <v>20536.37744288122</v>
      </c>
      <c r="D32" s="15">
        <v>22498.787968979945</v>
      </c>
      <c r="E32" s="21">
        <v>10.987519802798</v>
      </c>
      <c r="F32" s="23"/>
      <c r="G32" s="35">
        <v>48417.95652630473</v>
      </c>
    </row>
    <row r="33" spans="1:7" ht="14.25" customHeight="1">
      <c r="A33" s="44" t="s">
        <v>31</v>
      </c>
      <c r="B33" s="42" t="s">
        <v>26</v>
      </c>
      <c r="C33" s="21">
        <v>110.633355814654</v>
      </c>
      <c r="D33" s="21">
        <f>E32+100</f>
        <v>110.987519802798</v>
      </c>
      <c r="E33" s="21">
        <f t="shared" si="1"/>
        <v>0.35416398814400907</v>
      </c>
      <c r="F33" s="36"/>
      <c r="G33" s="29">
        <v>110.043214658075</v>
      </c>
    </row>
    <row r="34" spans="1:7" ht="14.25" customHeight="1">
      <c r="A34" s="44" t="s">
        <v>32</v>
      </c>
      <c r="B34" s="42" t="s">
        <v>33</v>
      </c>
      <c r="C34" s="21">
        <v>100</v>
      </c>
      <c r="D34" s="21">
        <v>100</v>
      </c>
      <c r="E34" s="21"/>
      <c r="F34" s="21">
        <v>100</v>
      </c>
      <c r="G34" s="29">
        <v>100</v>
      </c>
    </row>
    <row r="35" spans="1:7" ht="14.25" customHeight="1">
      <c r="A35" s="44" t="s">
        <v>34</v>
      </c>
      <c r="B35" s="42" t="s">
        <v>33</v>
      </c>
      <c r="C35" s="21">
        <v>12.7</v>
      </c>
      <c r="D35" s="21">
        <v>12.211022422073066</v>
      </c>
      <c r="E35" s="21">
        <f t="shared" si="1"/>
        <v>-0.4889775779269332</v>
      </c>
      <c r="F35" s="21"/>
      <c r="G35" s="29">
        <v>2.8596063320601504</v>
      </c>
    </row>
    <row r="36" spans="1:7" ht="14.25" customHeight="1">
      <c r="A36" s="44" t="s">
        <v>27</v>
      </c>
      <c r="B36" s="42" t="s">
        <v>33</v>
      </c>
      <c r="C36" s="21">
        <v>48.7</v>
      </c>
      <c r="D36" s="21">
        <v>49.55087945607541</v>
      </c>
      <c r="E36" s="21">
        <f t="shared" si="1"/>
        <v>0.850879456075404</v>
      </c>
      <c r="F36" s="21">
        <v>58.56982879860026</v>
      </c>
      <c r="G36" s="29">
        <v>46.291947342061626</v>
      </c>
    </row>
    <row r="37" spans="1:7" ht="14.25" customHeight="1">
      <c r="A37" s="44" t="s">
        <v>35</v>
      </c>
      <c r="B37" s="42" t="s">
        <v>33</v>
      </c>
      <c r="C37" s="21">
        <v>45.1</v>
      </c>
      <c r="D37" s="21">
        <v>45.796125877809814</v>
      </c>
      <c r="E37" s="21">
        <f t="shared" si="1"/>
        <v>0.6961258778098127</v>
      </c>
      <c r="F37" s="21">
        <v>53.86774248917533</v>
      </c>
      <c r="G37" s="29">
        <v>42.6353139129394</v>
      </c>
    </row>
    <row r="38" spans="1:7" ht="14.25" customHeight="1">
      <c r="A38" s="45" t="s">
        <v>36</v>
      </c>
      <c r="B38" s="46" t="s">
        <v>33</v>
      </c>
      <c r="C38" s="28">
        <v>38.6</v>
      </c>
      <c r="D38" s="28">
        <v>38.23809812185153</v>
      </c>
      <c r="E38" s="28">
        <f t="shared" si="1"/>
        <v>-0.36190187814847263</v>
      </c>
      <c r="F38" s="28">
        <v>41.43017120139974</v>
      </c>
      <c r="G38" s="47">
        <v>50.84844632587823</v>
      </c>
    </row>
    <row r="39" spans="1:7" ht="45" customHeight="1">
      <c r="A39" s="153" t="s">
        <v>310</v>
      </c>
      <c r="B39" s="154"/>
      <c r="C39" s="154"/>
      <c r="D39" s="154"/>
      <c r="E39" s="154"/>
      <c r="F39" s="154"/>
      <c r="G39" s="154"/>
    </row>
    <row r="40" spans="1:7" ht="15" customHeight="1">
      <c r="A40" s="143"/>
      <c r="B40" s="143"/>
      <c r="C40" s="143"/>
      <c r="D40" s="143"/>
      <c r="E40" s="143"/>
      <c r="F40" s="143"/>
      <c r="G40" s="143"/>
    </row>
    <row r="41" spans="1:7" ht="15" customHeight="1">
      <c r="A41" s="144" t="s">
        <v>37</v>
      </c>
      <c r="B41" s="143"/>
      <c r="C41" s="143"/>
      <c r="D41" s="143"/>
      <c r="E41" s="143"/>
      <c r="F41" s="143"/>
      <c r="G41" s="143"/>
    </row>
  </sheetData>
  <sheetProtection/>
  <mergeCells count="9">
    <mergeCell ref="A40:G40"/>
    <mergeCell ref="A41:G41"/>
    <mergeCell ref="A3:A4"/>
    <mergeCell ref="B3:B4"/>
    <mergeCell ref="A1:G1"/>
    <mergeCell ref="A2:G2"/>
    <mergeCell ref="C3:E3"/>
    <mergeCell ref="F3:G3"/>
    <mergeCell ref="A39:G39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9.25390625" style="60" customWidth="1"/>
    <col min="2" max="2" width="8.625" style="60" customWidth="1"/>
    <col min="3" max="7" width="8.625" style="38" customWidth="1"/>
    <col min="8" max="8" width="9.00390625" style="38" bestFit="1" customWidth="1"/>
    <col min="9" max="16384" width="9.00390625" style="38" customWidth="1"/>
  </cols>
  <sheetData>
    <row r="1" spans="1:7" ht="30" customHeight="1">
      <c r="A1" s="149" t="s">
        <v>185</v>
      </c>
      <c r="B1" s="150"/>
      <c r="C1" s="150"/>
      <c r="D1" s="150"/>
      <c r="E1" s="150"/>
      <c r="F1" s="150"/>
      <c r="G1" s="150"/>
    </row>
    <row r="2" spans="1:7" ht="18.75" customHeight="1">
      <c r="A2" s="143"/>
      <c r="B2" s="143"/>
      <c r="C2" s="143"/>
      <c r="D2" s="143"/>
      <c r="E2" s="143"/>
      <c r="F2" s="143"/>
      <c r="G2" s="143"/>
    </row>
    <row r="3" spans="1:7" ht="31.5" customHeight="1">
      <c r="A3" s="159" t="s">
        <v>1</v>
      </c>
      <c r="B3" s="147" t="s">
        <v>2</v>
      </c>
      <c r="C3" s="155" t="s">
        <v>151</v>
      </c>
      <c r="D3" s="155"/>
      <c r="E3" s="155"/>
      <c r="F3" s="155"/>
      <c r="G3" s="156"/>
    </row>
    <row r="4" spans="1:7" ht="31.5" customHeight="1">
      <c r="A4" s="161"/>
      <c r="B4" s="148"/>
      <c r="C4" s="50" t="s">
        <v>309</v>
      </c>
      <c r="D4" s="50" t="s">
        <v>308</v>
      </c>
      <c r="E4" s="50" t="s">
        <v>307</v>
      </c>
      <c r="F4" s="50" t="s">
        <v>306</v>
      </c>
      <c r="G4" s="57" t="s">
        <v>305</v>
      </c>
    </row>
    <row r="5" spans="1:7" ht="21" customHeight="1">
      <c r="A5" s="61" t="s">
        <v>154</v>
      </c>
      <c r="B5" s="68" t="s">
        <v>155</v>
      </c>
      <c r="C5" s="31">
        <v>701</v>
      </c>
      <c r="D5" s="31">
        <v>625</v>
      </c>
      <c r="E5" s="31">
        <v>581</v>
      </c>
      <c r="F5" s="31">
        <v>677</v>
      </c>
      <c r="G5" s="37">
        <v>550</v>
      </c>
    </row>
    <row r="6" spans="1:7" ht="21" customHeight="1">
      <c r="A6" s="44" t="s">
        <v>156</v>
      </c>
      <c r="B6" s="70" t="s">
        <v>155</v>
      </c>
      <c r="C6" s="15">
        <v>701</v>
      </c>
      <c r="D6" s="15">
        <v>625</v>
      </c>
      <c r="E6" s="15">
        <v>581</v>
      </c>
      <c r="F6" s="15">
        <v>677</v>
      </c>
      <c r="G6" s="35">
        <v>550</v>
      </c>
    </row>
    <row r="7" spans="1:7" ht="21" customHeight="1">
      <c r="A7" s="44" t="s">
        <v>148</v>
      </c>
      <c r="B7" s="70" t="s">
        <v>155</v>
      </c>
      <c r="C7" s="15"/>
      <c r="D7" s="15"/>
      <c r="E7" s="15"/>
      <c r="F7" s="15"/>
      <c r="G7" s="35"/>
    </row>
    <row r="8" spans="1:7" ht="21" customHeight="1">
      <c r="A8" s="44" t="s">
        <v>157</v>
      </c>
      <c r="B8" s="70" t="s">
        <v>158</v>
      </c>
      <c r="C8" s="15">
        <v>103642</v>
      </c>
      <c r="D8" s="15">
        <v>55153</v>
      </c>
      <c r="E8" s="15">
        <v>65758</v>
      </c>
      <c r="F8" s="15">
        <v>55104</v>
      </c>
      <c r="G8" s="35">
        <v>80309</v>
      </c>
    </row>
    <row r="9" spans="1:7" ht="21" customHeight="1">
      <c r="A9" s="44" t="s">
        <v>159</v>
      </c>
      <c r="B9" s="70" t="s">
        <v>158</v>
      </c>
      <c r="C9" s="15">
        <v>103642</v>
      </c>
      <c r="D9" s="15">
        <v>55153</v>
      </c>
      <c r="E9" s="15">
        <v>65758</v>
      </c>
      <c r="F9" s="15">
        <v>55104</v>
      </c>
      <c r="G9" s="35">
        <v>80309</v>
      </c>
    </row>
    <row r="10" spans="1:7" ht="21" customHeight="1">
      <c r="A10" s="44" t="s">
        <v>160</v>
      </c>
      <c r="B10" s="70" t="s">
        <v>158</v>
      </c>
      <c r="C10" s="15"/>
      <c r="D10" s="15"/>
      <c r="E10" s="15"/>
      <c r="F10" s="15"/>
      <c r="G10" s="35"/>
    </row>
    <row r="11" spans="1:7" ht="21" customHeight="1">
      <c r="A11" s="44" t="s">
        <v>161</v>
      </c>
      <c r="B11" s="70" t="s">
        <v>162</v>
      </c>
      <c r="C11" s="15">
        <v>81939</v>
      </c>
      <c r="D11" s="15">
        <v>80401</v>
      </c>
      <c r="E11" s="15">
        <v>70581</v>
      </c>
      <c r="F11" s="15">
        <v>85891</v>
      </c>
      <c r="G11" s="35">
        <v>56897</v>
      </c>
    </row>
    <row r="12" spans="1:7" ht="21" customHeight="1">
      <c r="A12" s="44" t="s">
        <v>156</v>
      </c>
      <c r="B12" s="70" t="s">
        <v>162</v>
      </c>
      <c r="C12" s="15">
        <v>81939</v>
      </c>
      <c r="D12" s="15">
        <v>80401</v>
      </c>
      <c r="E12" s="15">
        <v>70581</v>
      </c>
      <c r="F12" s="15">
        <v>85891</v>
      </c>
      <c r="G12" s="35">
        <v>56897</v>
      </c>
    </row>
    <row r="13" spans="1:7" ht="21" customHeight="1">
      <c r="A13" s="44" t="s">
        <v>163</v>
      </c>
      <c r="B13" s="70" t="s">
        <v>162</v>
      </c>
      <c r="C13" s="16"/>
      <c r="D13" s="15"/>
      <c r="E13" s="15"/>
      <c r="F13" s="15"/>
      <c r="G13" s="35"/>
    </row>
    <row r="14" spans="1:7" ht="21" customHeight="1">
      <c r="A14" s="44" t="s">
        <v>164</v>
      </c>
      <c r="B14" s="70" t="s">
        <v>165</v>
      </c>
      <c r="C14" s="15">
        <v>23</v>
      </c>
      <c r="D14" s="15">
        <v>17</v>
      </c>
      <c r="E14" s="15">
        <v>25</v>
      </c>
      <c r="F14" s="15">
        <v>23</v>
      </c>
      <c r="G14" s="35">
        <v>15</v>
      </c>
    </row>
    <row r="15" spans="1:7" ht="21" customHeight="1">
      <c r="A15" s="44" t="s">
        <v>166</v>
      </c>
      <c r="B15" s="70" t="s">
        <v>12</v>
      </c>
      <c r="C15" s="15">
        <v>19463</v>
      </c>
      <c r="D15" s="15">
        <v>18965</v>
      </c>
      <c r="E15" s="15">
        <v>30129</v>
      </c>
      <c r="F15" s="15">
        <v>30392</v>
      </c>
      <c r="G15" s="35">
        <v>17748</v>
      </c>
    </row>
    <row r="16" spans="1:7" ht="21" customHeight="1">
      <c r="A16" s="44" t="s">
        <v>167</v>
      </c>
      <c r="B16" s="70" t="s">
        <v>168</v>
      </c>
      <c r="C16" s="15">
        <v>1795</v>
      </c>
      <c r="D16" s="15">
        <v>1850</v>
      </c>
      <c r="E16" s="15">
        <v>3880</v>
      </c>
      <c r="F16" s="15">
        <v>1480</v>
      </c>
      <c r="G16" s="35">
        <v>1140</v>
      </c>
    </row>
    <row r="17" spans="1:7" ht="21" customHeight="1">
      <c r="A17" s="44" t="s">
        <v>169</v>
      </c>
      <c r="B17" s="70" t="s">
        <v>168</v>
      </c>
      <c r="C17" s="15">
        <v>184572</v>
      </c>
      <c r="D17" s="15">
        <v>160331</v>
      </c>
      <c r="E17" s="15">
        <v>290795</v>
      </c>
      <c r="F17" s="15">
        <v>284564</v>
      </c>
      <c r="G17" s="35">
        <v>170576</v>
      </c>
    </row>
    <row r="18" spans="1:7" ht="21" customHeight="1">
      <c r="A18" s="44" t="s">
        <v>170</v>
      </c>
      <c r="B18" s="70" t="s">
        <v>168</v>
      </c>
      <c r="C18" s="15">
        <v>51035</v>
      </c>
      <c r="D18" s="15">
        <v>55931</v>
      </c>
      <c r="E18" s="15">
        <v>100620</v>
      </c>
      <c r="F18" s="15">
        <v>92428</v>
      </c>
      <c r="G18" s="35">
        <v>49380</v>
      </c>
    </row>
    <row r="19" spans="1:7" ht="21" customHeight="1">
      <c r="A19" s="44" t="s">
        <v>171</v>
      </c>
      <c r="B19" s="70" t="s">
        <v>168</v>
      </c>
      <c r="C19" s="15">
        <v>576</v>
      </c>
      <c r="D19" s="15">
        <v>629</v>
      </c>
      <c r="E19" s="15">
        <v>1135</v>
      </c>
      <c r="F19" s="15">
        <v>1041</v>
      </c>
      <c r="G19" s="35">
        <v>551</v>
      </c>
    </row>
    <row r="20" spans="1:7" ht="21" customHeight="1">
      <c r="A20" s="44" t="s">
        <v>172</v>
      </c>
      <c r="B20" s="70" t="s">
        <v>168</v>
      </c>
      <c r="C20" s="15">
        <v>23098</v>
      </c>
      <c r="D20" s="15">
        <v>24611</v>
      </c>
      <c r="E20" s="15">
        <v>43156</v>
      </c>
      <c r="F20" s="15">
        <v>42128</v>
      </c>
      <c r="G20" s="35">
        <v>27320</v>
      </c>
    </row>
    <row r="21" spans="1:7" ht="21" customHeight="1">
      <c r="A21" s="44" t="s">
        <v>173</v>
      </c>
      <c r="B21" s="70" t="s">
        <v>174</v>
      </c>
      <c r="C21" s="20">
        <v>7</v>
      </c>
      <c r="D21" s="20">
        <v>7</v>
      </c>
      <c r="E21" s="20">
        <v>14</v>
      </c>
      <c r="F21" s="20">
        <v>11</v>
      </c>
      <c r="G21" s="55">
        <v>6</v>
      </c>
    </row>
    <row r="22" spans="1:7" ht="21" customHeight="1">
      <c r="A22" s="58" t="s">
        <v>175</v>
      </c>
      <c r="B22" s="79"/>
      <c r="C22" s="16"/>
      <c r="D22" s="16"/>
      <c r="E22" s="16"/>
      <c r="F22" s="16"/>
      <c r="G22" s="17"/>
    </row>
    <row r="23" spans="1:7" ht="21" customHeight="1">
      <c r="A23" s="44" t="s">
        <v>176</v>
      </c>
      <c r="B23" s="42" t="s">
        <v>177</v>
      </c>
      <c r="C23" s="15">
        <v>39481</v>
      </c>
      <c r="D23" s="15">
        <v>980</v>
      </c>
      <c r="E23" s="15">
        <v>25999</v>
      </c>
      <c r="F23" s="15">
        <v>4377</v>
      </c>
      <c r="G23" s="35">
        <v>3098</v>
      </c>
    </row>
    <row r="24" spans="1:7" ht="21" customHeight="1">
      <c r="A24" s="44" t="s">
        <v>178</v>
      </c>
      <c r="B24" s="42" t="s">
        <v>177</v>
      </c>
      <c r="C24" s="15">
        <v>7192</v>
      </c>
      <c r="D24" s="15">
        <v>198</v>
      </c>
      <c r="E24" s="15">
        <v>7870</v>
      </c>
      <c r="F24" s="15">
        <v>960</v>
      </c>
      <c r="G24" s="35">
        <v>1511</v>
      </c>
    </row>
    <row r="25" spans="1:7" ht="21" customHeight="1">
      <c r="A25" s="44" t="s">
        <v>179</v>
      </c>
      <c r="B25" s="42" t="s">
        <v>177</v>
      </c>
      <c r="C25" s="15">
        <v>32289</v>
      </c>
      <c r="D25" s="15">
        <v>782</v>
      </c>
      <c r="E25" s="15">
        <v>18129</v>
      </c>
      <c r="F25" s="15">
        <v>3417</v>
      </c>
      <c r="G25" s="35">
        <v>1587</v>
      </c>
    </row>
    <row r="26" spans="1:7" ht="21" customHeight="1">
      <c r="A26" s="44" t="s">
        <v>180</v>
      </c>
      <c r="B26" s="42" t="s">
        <v>177</v>
      </c>
      <c r="C26" s="15">
        <v>6811</v>
      </c>
      <c r="D26" s="15">
        <v>782</v>
      </c>
      <c r="E26" s="15">
        <v>1328</v>
      </c>
      <c r="F26" s="15">
        <v>397</v>
      </c>
      <c r="G26" s="35">
        <v>230</v>
      </c>
    </row>
    <row r="27" spans="1:7" ht="21" customHeight="1">
      <c r="A27" s="44" t="s">
        <v>181</v>
      </c>
      <c r="B27" s="42" t="s">
        <v>177</v>
      </c>
      <c r="C27" s="15">
        <v>30313</v>
      </c>
      <c r="D27" s="15">
        <v>586</v>
      </c>
      <c r="E27" s="15">
        <v>18052</v>
      </c>
      <c r="F27" s="15">
        <v>2158</v>
      </c>
      <c r="G27" s="35">
        <v>652</v>
      </c>
    </row>
    <row r="28" spans="1:7" ht="21" customHeight="1">
      <c r="A28" s="44" t="s">
        <v>182</v>
      </c>
      <c r="B28" s="42" t="s">
        <v>97</v>
      </c>
      <c r="C28" s="15">
        <v>11</v>
      </c>
      <c r="D28" s="15">
        <v>18</v>
      </c>
      <c r="E28" s="15">
        <v>10</v>
      </c>
      <c r="F28" s="15">
        <v>2</v>
      </c>
      <c r="G28" s="35">
        <v>13</v>
      </c>
    </row>
    <row r="29" spans="1:7" ht="21" customHeight="1">
      <c r="A29" s="45" t="s">
        <v>183</v>
      </c>
      <c r="B29" s="46" t="s">
        <v>97</v>
      </c>
      <c r="C29" s="30">
        <v>11</v>
      </c>
      <c r="D29" s="30">
        <v>18</v>
      </c>
      <c r="E29" s="30">
        <v>10</v>
      </c>
      <c r="F29" s="30">
        <v>2</v>
      </c>
      <c r="G29" s="56">
        <v>13</v>
      </c>
    </row>
    <row r="30" spans="1:7" ht="15" customHeight="1">
      <c r="A30" s="191"/>
      <c r="B30" s="157"/>
      <c r="C30" s="157"/>
      <c r="D30" s="157"/>
      <c r="E30" s="157"/>
      <c r="F30" s="157"/>
      <c r="G30" s="157"/>
    </row>
    <row r="31" spans="1:7" ht="15" customHeight="1">
      <c r="A31" s="158" t="s">
        <v>186</v>
      </c>
      <c r="B31" s="158"/>
      <c r="C31" s="158"/>
      <c r="D31" s="158"/>
      <c r="E31" s="158"/>
      <c r="F31" s="158"/>
      <c r="G31" s="158"/>
    </row>
  </sheetData>
  <sheetProtection/>
  <mergeCells count="7">
    <mergeCell ref="A1:G1"/>
    <mergeCell ref="A2:G2"/>
    <mergeCell ref="C3:G3"/>
    <mergeCell ref="A30:G30"/>
    <mergeCell ref="A31:G31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J11" sqref="J11"/>
    </sheetView>
  </sheetViews>
  <sheetFormatPr defaultColWidth="9.00390625" defaultRowHeight="14.25"/>
  <cols>
    <col min="1" max="1" width="26.625" style="4" customWidth="1"/>
    <col min="2" max="2" width="8.75390625" style="4" customWidth="1"/>
    <col min="3" max="3" width="9.00390625" style="1" bestFit="1" customWidth="1"/>
    <col min="4" max="4" width="9.50390625" style="1" bestFit="1" customWidth="1"/>
    <col min="5" max="5" width="9.00390625" style="1" bestFit="1" customWidth="1"/>
    <col min="6" max="16384" width="9.00390625" style="1" customWidth="1"/>
  </cols>
  <sheetData>
    <row r="1" spans="1:7" ht="30" customHeight="1">
      <c r="A1" s="164" t="s">
        <v>187</v>
      </c>
      <c r="B1" s="165"/>
      <c r="C1" s="165"/>
      <c r="D1" s="165"/>
      <c r="E1" s="165"/>
      <c r="F1" s="165"/>
      <c r="G1" s="165"/>
    </row>
    <row r="2" spans="1:7" ht="18.75" customHeight="1">
      <c r="A2" s="169"/>
      <c r="B2" s="169"/>
      <c r="C2" s="169"/>
      <c r="D2" s="169"/>
      <c r="E2" s="169"/>
      <c r="F2" s="169"/>
      <c r="G2" s="169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151</v>
      </c>
      <c r="G3" s="152"/>
    </row>
    <row r="4" spans="1:7" ht="31.5" customHeight="1">
      <c r="A4" s="146"/>
      <c r="B4" s="148"/>
      <c r="C4" s="39" t="s">
        <v>5</v>
      </c>
      <c r="D4" s="39" t="s">
        <v>153</v>
      </c>
      <c r="E4" s="50" t="s">
        <v>7</v>
      </c>
      <c r="F4" s="39" t="s">
        <v>8</v>
      </c>
      <c r="G4" s="40" t="s">
        <v>9</v>
      </c>
    </row>
    <row r="5" spans="1:8" ht="19.5" customHeight="1">
      <c r="A5" s="61" t="s">
        <v>188</v>
      </c>
      <c r="B5" s="50" t="s">
        <v>177</v>
      </c>
      <c r="C5" s="31">
        <v>24287</v>
      </c>
      <c r="D5" s="31">
        <v>30291</v>
      </c>
      <c r="E5" s="62">
        <v>24.7</v>
      </c>
      <c r="F5" s="31">
        <v>8658</v>
      </c>
      <c r="G5" s="37">
        <v>6500</v>
      </c>
      <c r="H5" s="18"/>
    </row>
    <row r="6" spans="1:8" ht="19.5" customHeight="1">
      <c r="A6" s="44" t="s">
        <v>183</v>
      </c>
      <c r="B6" s="42" t="s">
        <v>177</v>
      </c>
      <c r="C6" s="15">
        <v>24287</v>
      </c>
      <c r="D6" s="15">
        <v>30291</v>
      </c>
      <c r="E6" s="21">
        <v>24.7</v>
      </c>
      <c r="F6" s="15">
        <v>8658</v>
      </c>
      <c r="G6" s="35">
        <v>6500</v>
      </c>
      <c r="H6" s="18"/>
    </row>
    <row r="7" spans="1:8" ht="19.5" customHeight="1">
      <c r="A7" s="44" t="s">
        <v>189</v>
      </c>
      <c r="B7" s="42" t="s">
        <v>177</v>
      </c>
      <c r="C7" s="15">
        <v>19710</v>
      </c>
      <c r="D7" s="15">
        <v>21113</v>
      </c>
      <c r="E7" s="21">
        <v>7.1</v>
      </c>
      <c r="F7" s="15">
        <v>5664</v>
      </c>
      <c r="G7" s="35">
        <v>4040</v>
      </c>
      <c r="H7" s="18"/>
    </row>
    <row r="8" spans="1:8" ht="19.5" customHeight="1">
      <c r="A8" s="44" t="s">
        <v>190</v>
      </c>
      <c r="B8" s="42" t="s">
        <v>177</v>
      </c>
      <c r="C8" s="15">
        <v>19710</v>
      </c>
      <c r="D8" s="15">
        <v>21113</v>
      </c>
      <c r="E8" s="21">
        <v>7.1</v>
      </c>
      <c r="F8" s="15">
        <v>5664</v>
      </c>
      <c r="G8" s="35">
        <v>4040</v>
      </c>
      <c r="H8" s="18"/>
    </row>
    <row r="9" spans="1:9" ht="19.5" customHeight="1">
      <c r="A9" s="44" t="s">
        <v>191</v>
      </c>
      <c r="B9" s="42" t="s">
        <v>192</v>
      </c>
      <c r="C9" s="20">
        <v>1650.5745</v>
      </c>
      <c r="D9" s="20">
        <v>1908.42</v>
      </c>
      <c r="E9" s="21">
        <v>15.6</v>
      </c>
      <c r="F9" s="20">
        <v>139.22</v>
      </c>
      <c r="G9" s="55">
        <v>469.61</v>
      </c>
      <c r="H9" s="18"/>
      <c r="I9" s="80"/>
    </row>
    <row r="10" spans="1:9" ht="19.5" customHeight="1">
      <c r="A10" s="44" t="s">
        <v>193</v>
      </c>
      <c r="B10" s="42" t="s">
        <v>192</v>
      </c>
      <c r="C10" s="20">
        <v>783.272</v>
      </c>
      <c r="D10" s="20">
        <v>896.83</v>
      </c>
      <c r="E10" s="21">
        <v>14.5</v>
      </c>
      <c r="F10" s="20">
        <v>27.04</v>
      </c>
      <c r="G10" s="55">
        <v>391.11</v>
      </c>
      <c r="H10" s="18"/>
      <c r="I10" s="80"/>
    </row>
    <row r="11" spans="1:9" ht="19.5" customHeight="1">
      <c r="A11" s="44" t="s">
        <v>194</v>
      </c>
      <c r="B11" s="42" t="s">
        <v>192</v>
      </c>
      <c r="C11" s="20">
        <v>5.77</v>
      </c>
      <c r="D11" s="20">
        <v>6.2231</v>
      </c>
      <c r="E11" s="21">
        <v>7.7</v>
      </c>
      <c r="F11" s="20">
        <v>0.5243</v>
      </c>
      <c r="G11" s="55">
        <v>0.5137</v>
      </c>
      <c r="H11" s="18"/>
      <c r="I11" s="80"/>
    </row>
    <row r="12" spans="1:9" ht="19.5" customHeight="1">
      <c r="A12" s="44" t="s">
        <v>195</v>
      </c>
      <c r="B12" s="42" t="s">
        <v>192</v>
      </c>
      <c r="C12" s="73">
        <v>0.45</v>
      </c>
      <c r="D12" s="20">
        <v>0.4822</v>
      </c>
      <c r="E12" s="21">
        <v>5.9</v>
      </c>
      <c r="F12" s="20">
        <v>0.1921</v>
      </c>
      <c r="G12" s="55">
        <v>0.2221</v>
      </c>
      <c r="H12" s="18"/>
      <c r="I12" s="80"/>
    </row>
    <row r="13" spans="1:9" ht="19.5" customHeight="1">
      <c r="A13" s="44" t="s">
        <v>196</v>
      </c>
      <c r="B13" s="42" t="s">
        <v>192</v>
      </c>
      <c r="C13" s="20">
        <v>5.32</v>
      </c>
      <c r="D13" s="20">
        <v>5.7409</v>
      </c>
      <c r="E13" s="21">
        <v>7.9</v>
      </c>
      <c r="F13" s="20">
        <v>0.3322</v>
      </c>
      <c r="G13" s="55">
        <v>0.2916</v>
      </c>
      <c r="H13" s="18"/>
      <c r="I13" s="80"/>
    </row>
    <row r="14" spans="1:9" ht="19.5" customHeight="1">
      <c r="A14" s="44" t="s">
        <v>197</v>
      </c>
      <c r="B14" s="42" t="s">
        <v>192</v>
      </c>
      <c r="C14" s="20">
        <v>1644.8</v>
      </c>
      <c r="D14" s="20">
        <v>1902.2</v>
      </c>
      <c r="E14" s="21">
        <v>15.6</v>
      </c>
      <c r="F14" s="20">
        <v>138.7</v>
      </c>
      <c r="G14" s="55">
        <v>469.09</v>
      </c>
      <c r="H14" s="18"/>
      <c r="I14" s="80"/>
    </row>
    <row r="15" spans="1:9" ht="19.5" customHeight="1">
      <c r="A15" s="44" t="s">
        <v>198</v>
      </c>
      <c r="B15" s="42" t="s">
        <v>199</v>
      </c>
      <c r="C15" s="20">
        <v>132.42</v>
      </c>
      <c r="D15" s="20">
        <v>152.75</v>
      </c>
      <c r="E15" s="21">
        <v>15.4</v>
      </c>
      <c r="F15" s="20">
        <v>8.77</v>
      </c>
      <c r="G15" s="55">
        <v>46.15</v>
      </c>
      <c r="H15" s="18"/>
      <c r="I15" s="80"/>
    </row>
    <row r="16" spans="1:9" ht="19.5" customHeight="1">
      <c r="A16" s="44" t="s">
        <v>200</v>
      </c>
      <c r="B16" s="42" t="s">
        <v>177</v>
      </c>
      <c r="C16" s="20">
        <v>926.1555883</v>
      </c>
      <c r="D16" s="20">
        <v>1058.46</v>
      </c>
      <c r="E16" s="21">
        <v>14.3</v>
      </c>
      <c r="F16" s="20">
        <v>97.58</v>
      </c>
      <c r="G16" s="55">
        <v>98.5</v>
      </c>
      <c r="H16" s="18"/>
      <c r="I16" s="80"/>
    </row>
    <row r="17" spans="1:8" ht="19.5" customHeight="1">
      <c r="A17" s="58" t="s">
        <v>201</v>
      </c>
      <c r="B17" s="42"/>
      <c r="C17" s="15"/>
      <c r="D17" s="15"/>
      <c r="E17" s="21"/>
      <c r="F17" s="16"/>
      <c r="G17" s="17"/>
      <c r="H17" s="18"/>
    </row>
    <row r="18" spans="1:8" ht="19.5" customHeight="1">
      <c r="A18" s="44" t="s">
        <v>202</v>
      </c>
      <c r="B18" s="42" t="s">
        <v>12</v>
      </c>
      <c r="C18" s="15">
        <v>376403</v>
      </c>
      <c r="D18" s="15">
        <v>487872</v>
      </c>
      <c r="E18" s="21">
        <f>(D18/C18-1)*100</f>
        <v>29.614269811877158</v>
      </c>
      <c r="F18" s="15">
        <v>175918</v>
      </c>
      <c r="G18" s="35">
        <v>70427</v>
      </c>
      <c r="H18" s="80"/>
    </row>
    <row r="19" spans="1:8" ht="19.5" customHeight="1">
      <c r="A19" s="44" t="s">
        <v>203</v>
      </c>
      <c r="B19" s="42" t="s">
        <v>12</v>
      </c>
      <c r="C19" s="15">
        <v>65859</v>
      </c>
      <c r="D19" s="15">
        <v>73373</v>
      </c>
      <c r="E19" s="21">
        <f aca="true" t="shared" si="0" ref="E19:E31">(D19/C19-1)*100</f>
        <v>11.409222733415337</v>
      </c>
      <c r="F19" s="15">
        <v>23276</v>
      </c>
      <c r="G19" s="35">
        <v>10265</v>
      </c>
      <c r="H19" s="80"/>
    </row>
    <row r="20" spans="1:8" ht="19.5" customHeight="1">
      <c r="A20" s="44" t="s">
        <v>204</v>
      </c>
      <c r="B20" s="42" t="s">
        <v>12</v>
      </c>
      <c r="C20" s="15">
        <v>60558</v>
      </c>
      <c r="D20" s="15">
        <v>72242</v>
      </c>
      <c r="E20" s="21">
        <f t="shared" si="0"/>
        <v>19.293900062749756</v>
      </c>
      <c r="F20" s="15">
        <v>25088</v>
      </c>
      <c r="G20" s="35">
        <v>12355</v>
      </c>
      <c r="H20" s="80"/>
    </row>
    <row r="21" spans="1:8" ht="19.5" customHeight="1">
      <c r="A21" s="44" t="s">
        <v>205</v>
      </c>
      <c r="B21" s="42" t="s">
        <v>12</v>
      </c>
      <c r="C21" s="15">
        <v>1344731</v>
      </c>
      <c r="D21" s="15">
        <v>1697211</v>
      </c>
      <c r="E21" s="21">
        <f t="shared" si="0"/>
        <v>26.211933836581448</v>
      </c>
      <c r="F21" s="15">
        <v>377455</v>
      </c>
      <c r="G21" s="35">
        <v>136450</v>
      </c>
      <c r="H21" s="80"/>
    </row>
    <row r="22" spans="1:8" ht="19.5" customHeight="1">
      <c r="A22" s="44" t="s">
        <v>206</v>
      </c>
      <c r="B22" s="42" t="s">
        <v>12</v>
      </c>
      <c r="C22" s="15">
        <v>177886</v>
      </c>
      <c r="D22" s="15">
        <v>220095</v>
      </c>
      <c r="E22" s="21">
        <f t="shared" si="0"/>
        <v>23.728118008162525</v>
      </c>
      <c r="F22" s="15">
        <v>52600</v>
      </c>
      <c r="G22" s="35">
        <v>25212</v>
      </c>
      <c r="H22" s="80"/>
    </row>
    <row r="23" spans="1:8" ht="19.5" customHeight="1">
      <c r="A23" s="44" t="s">
        <v>207</v>
      </c>
      <c r="B23" s="42" t="s">
        <v>12</v>
      </c>
      <c r="C23" s="15">
        <v>300538</v>
      </c>
      <c r="D23" s="15">
        <v>346409</v>
      </c>
      <c r="E23" s="21">
        <f t="shared" si="0"/>
        <v>15.262961755252258</v>
      </c>
      <c r="F23" s="15">
        <v>51713</v>
      </c>
      <c r="G23" s="35">
        <v>30240</v>
      </c>
      <c r="H23" s="80"/>
    </row>
    <row r="24" spans="1:8" ht="19.5" customHeight="1">
      <c r="A24" s="44" t="s">
        <v>208</v>
      </c>
      <c r="B24" s="42" t="s">
        <v>12</v>
      </c>
      <c r="C24" s="15">
        <v>11970</v>
      </c>
      <c r="D24" s="15">
        <v>13521</v>
      </c>
      <c r="E24" s="21">
        <f t="shared" si="0"/>
        <v>12.957393483709279</v>
      </c>
      <c r="F24" s="15">
        <v>2893</v>
      </c>
      <c r="G24" s="35">
        <v>496</v>
      </c>
      <c r="H24" s="80"/>
    </row>
    <row r="25" spans="1:8" ht="19.5" customHeight="1">
      <c r="A25" s="44" t="s">
        <v>209</v>
      </c>
      <c r="B25" s="42" t="s">
        <v>12</v>
      </c>
      <c r="C25" s="15">
        <v>188828</v>
      </c>
      <c r="D25" s="15">
        <v>238817</v>
      </c>
      <c r="E25" s="21">
        <f t="shared" si="0"/>
        <v>26.47329845150084</v>
      </c>
      <c r="F25" s="15">
        <v>15087</v>
      </c>
      <c r="G25" s="35">
        <v>18284</v>
      </c>
      <c r="H25" s="80"/>
    </row>
    <row r="26" spans="1:8" ht="19.5" customHeight="1">
      <c r="A26" s="44" t="s">
        <v>210</v>
      </c>
      <c r="B26" s="42" t="s">
        <v>12</v>
      </c>
      <c r="C26" s="15">
        <v>133722</v>
      </c>
      <c r="D26" s="15">
        <v>167179</v>
      </c>
      <c r="E26" s="21">
        <f t="shared" si="0"/>
        <v>25.019817232766496</v>
      </c>
      <c r="F26" s="15">
        <v>16054</v>
      </c>
      <c r="G26" s="35">
        <v>10718</v>
      </c>
      <c r="H26" s="80"/>
    </row>
    <row r="27" spans="1:8" ht="19.5" customHeight="1">
      <c r="A27" s="44" t="s">
        <v>211</v>
      </c>
      <c r="B27" s="42" t="s">
        <v>12</v>
      </c>
      <c r="C27" s="15">
        <v>25096</v>
      </c>
      <c r="D27" s="15">
        <v>27461</v>
      </c>
      <c r="E27" s="21">
        <f t="shared" si="0"/>
        <v>9.423812559770472</v>
      </c>
      <c r="F27" s="15">
        <v>7355</v>
      </c>
      <c r="G27" s="35">
        <v>657</v>
      </c>
      <c r="H27" s="80"/>
    </row>
    <row r="28" spans="1:8" ht="19.5" customHeight="1">
      <c r="A28" s="44" t="s">
        <v>212</v>
      </c>
      <c r="B28" s="42" t="s">
        <v>12</v>
      </c>
      <c r="C28" s="15">
        <v>180152</v>
      </c>
      <c r="D28" s="15">
        <v>208556</v>
      </c>
      <c r="E28" s="21">
        <f t="shared" si="0"/>
        <v>15.76668590967627</v>
      </c>
      <c r="F28" s="15">
        <v>14422</v>
      </c>
      <c r="G28" s="35">
        <v>9911</v>
      </c>
      <c r="H28" s="80"/>
    </row>
    <row r="29" spans="1:8" ht="19.5" customHeight="1">
      <c r="A29" s="44" t="s">
        <v>213</v>
      </c>
      <c r="B29" s="42" t="s">
        <v>12</v>
      </c>
      <c r="C29" s="15">
        <v>768195</v>
      </c>
      <c r="D29" s="15">
        <v>870585</v>
      </c>
      <c r="E29" s="21">
        <f t="shared" si="0"/>
        <v>13.328647023216767</v>
      </c>
      <c r="F29" s="15">
        <v>208938</v>
      </c>
      <c r="G29" s="35">
        <v>280184</v>
      </c>
      <c r="H29" s="80"/>
    </row>
    <row r="30" spans="1:8" ht="19.5" customHeight="1">
      <c r="A30" s="44" t="s">
        <v>303</v>
      </c>
      <c r="B30" s="42" t="s">
        <v>12</v>
      </c>
      <c r="C30" s="15">
        <v>382196</v>
      </c>
      <c r="D30" s="15">
        <v>402736</v>
      </c>
      <c r="E30" s="21">
        <f t="shared" si="0"/>
        <v>5.374205904823692</v>
      </c>
      <c r="F30" s="15">
        <v>188515</v>
      </c>
      <c r="G30" s="35">
        <v>39140</v>
      </c>
      <c r="H30" s="80"/>
    </row>
    <row r="31" spans="1:8" ht="19.5" customHeight="1">
      <c r="A31" s="45" t="s">
        <v>304</v>
      </c>
      <c r="B31" s="46" t="s">
        <v>12</v>
      </c>
      <c r="C31" s="30">
        <v>385999</v>
      </c>
      <c r="D31" s="30">
        <v>467849</v>
      </c>
      <c r="E31" s="28">
        <f t="shared" si="0"/>
        <v>21.204718146938205</v>
      </c>
      <c r="F31" s="30">
        <v>20423</v>
      </c>
      <c r="G31" s="56">
        <v>241044</v>
      </c>
      <c r="H31" s="80"/>
    </row>
    <row r="32" spans="1:7" ht="15" customHeight="1">
      <c r="A32" s="192"/>
      <c r="B32" s="192"/>
      <c r="C32" s="192"/>
      <c r="D32" s="192"/>
      <c r="E32" s="192"/>
      <c r="F32" s="192"/>
      <c r="G32" s="192"/>
    </row>
    <row r="33" spans="1:7" ht="15" customHeight="1">
      <c r="A33" s="193" t="s">
        <v>214</v>
      </c>
      <c r="B33" s="193"/>
      <c r="C33" s="193"/>
      <c r="D33" s="193"/>
      <c r="E33" s="193"/>
      <c r="F33" s="193"/>
      <c r="G33" s="193"/>
    </row>
  </sheetData>
  <sheetProtection/>
  <mergeCells count="8">
    <mergeCell ref="A1:G1"/>
    <mergeCell ref="A2:G2"/>
    <mergeCell ref="C3:E3"/>
    <mergeCell ref="F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625" style="60" customWidth="1"/>
    <col min="2" max="2" width="9.00390625" style="60" bestFit="1" customWidth="1"/>
    <col min="3" max="3" width="9.25390625" style="38" customWidth="1"/>
    <col min="4" max="4" width="9.00390625" style="38" bestFit="1" customWidth="1"/>
    <col min="5" max="16384" width="9.00390625" style="38" customWidth="1"/>
  </cols>
  <sheetData>
    <row r="1" spans="1:7" ht="30" customHeight="1">
      <c r="A1" s="149" t="s">
        <v>215</v>
      </c>
      <c r="B1" s="150"/>
      <c r="C1" s="150"/>
      <c r="D1" s="150"/>
      <c r="E1" s="150"/>
      <c r="F1" s="150"/>
      <c r="G1" s="150"/>
    </row>
    <row r="2" spans="1:7" ht="18.75" customHeight="1">
      <c r="A2" s="143"/>
      <c r="B2" s="143"/>
      <c r="C2" s="143"/>
      <c r="D2" s="143"/>
      <c r="E2" s="143"/>
      <c r="F2" s="143"/>
      <c r="G2" s="143"/>
    </row>
    <row r="3" spans="1:7" ht="31.5" customHeight="1">
      <c r="A3" s="159" t="s">
        <v>1</v>
      </c>
      <c r="B3" s="147" t="s">
        <v>2</v>
      </c>
      <c r="C3" s="155" t="s">
        <v>39</v>
      </c>
      <c r="D3" s="155"/>
      <c r="E3" s="155"/>
      <c r="F3" s="155"/>
      <c r="G3" s="156"/>
    </row>
    <row r="4" spans="1:7" ht="31.5" customHeight="1">
      <c r="A4" s="161"/>
      <c r="B4" s="148"/>
      <c r="C4" s="50" t="s">
        <v>309</v>
      </c>
      <c r="D4" s="50" t="s">
        <v>308</v>
      </c>
      <c r="E4" s="50" t="s">
        <v>307</v>
      </c>
      <c r="F4" s="50" t="s">
        <v>306</v>
      </c>
      <c r="G4" s="57" t="s">
        <v>305</v>
      </c>
    </row>
    <row r="5" spans="1:7" ht="19.5" customHeight="1">
      <c r="A5" s="61" t="s">
        <v>188</v>
      </c>
      <c r="B5" s="50" t="s">
        <v>177</v>
      </c>
      <c r="C5" s="31">
        <v>4690</v>
      </c>
      <c r="D5" s="31">
        <v>2267</v>
      </c>
      <c r="E5" s="31">
        <v>2979</v>
      </c>
      <c r="F5" s="31">
        <v>2665</v>
      </c>
      <c r="G5" s="37">
        <v>2532</v>
      </c>
    </row>
    <row r="6" spans="1:7" ht="19.5" customHeight="1">
      <c r="A6" s="44" t="s">
        <v>183</v>
      </c>
      <c r="B6" s="42" t="s">
        <v>177</v>
      </c>
      <c r="C6" s="15">
        <v>4690</v>
      </c>
      <c r="D6" s="15">
        <v>2267</v>
      </c>
      <c r="E6" s="15">
        <v>2979</v>
      </c>
      <c r="F6" s="15">
        <v>2665</v>
      </c>
      <c r="G6" s="35">
        <v>2532</v>
      </c>
    </row>
    <row r="7" spans="1:7" ht="19.5" customHeight="1">
      <c r="A7" s="44" t="s">
        <v>189</v>
      </c>
      <c r="B7" s="42" t="s">
        <v>177</v>
      </c>
      <c r="C7" s="15">
        <v>3635</v>
      </c>
      <c r="D7" s="15">
        <v>2000</v>
      </c>
      <c r="E7" s="15">
        <v>2683</v>
      </c>
      <c r="F7" s="15">
        <v>774</v>
      </c>
      <c r="G7" s="35">
        <v>2317</v>
      </c>
    </row>
    <row r="8" spans="1:7" ht="19.5" customHeight="1">
      <c r="A8" s="44" t="s">
        <v>190</v>
      </c>
      <c r="B8" s="42" t="s">
        <v>177</v>
      </c>
      <c r="C8" s="15">
        <v>3635</v>
      </c>
      <c r="D8" s="15">
        <v>2000</v>
      </c>
      <c r="E8" s="15">
        <v>2683</v>
      </c>
      <c r="F8" s="15">
        <v>774</v>
      </c>
      <c r="G8" s="35">
        <v>2317</v>
      </c>
    </row>
    <row r="9" spans="1:7" ht="19.5" customHeight="1">
      <c r="A9" s="44" t="s">
        <v>191</v>
      </c>
      <c r="B9" s="42" t="s">
        <v>192</v>
      </c>
      <c r="C9" s="20">
        <v>472.89</v>
      </c>
      <c r="D9" s="20">
        <v>188.08</v>
      </c>
      <c r="E9" s="20">
        <v>217.63</v>
      </c>
      <c r="F9" s="20">
        <v>213.99</v>
      </c>
      <c r="G9" s="55">
        <v>207</v>
      </c>
    </row>
    <row r="10" spans="1:7" ht="19.5" customHeight="1">
      <c r="A10" s="44" t="s">
        <v>193</v>
      </c>
      <c r="B10" s="42" t="s">
        <v>192</v>
      </c>
      <c r="C10" s="20">
        <v>94.43</v>
      </c>
      <c r="D10" s="20">
        <v>92.56</v>
      </c>
      <c r="E10" s="20">
        <v>100.77</v>
      </c>
      <c r="F10" s="20">
        <v>114.96</v>
      </c>
      <c r="G10" s="55">
        <v>75.96</v>
      </c>
    </row>
    <row r="11" spans="1:7" ht="19.5" customHeight="1">
      <c r="A11" s="44" t="s">
        <v>194</v>
      </c>
      <c r="B11" s="42" t="s">
        <v>192</v>
      </c>
      <c r="C11" s="73">
        <v>3.6392</v>
      </c>
      <c r="D11" s="73">
        <v>0.3107</v>
      </c>
      <c r="E11" s="73">
        <v>0.4177</v>
      </c>
      <c r="F11" s="73">
        <v>0.7745</v>
      </c>
      <c r="G11" s="81">
        <v>0.043</v>
      </c>
    </row>
    <row r="12" spans="1:7" ht="19.5" customHeight="1">
      <c r="A12" s="44" t="s">
        <v>195</v>
      </c>
      <c r="B12" s="42" t="s">
        <v>192</v>
      </c>
      <c r="C12" s="73">
        <v>0.0434</v>
      </c>
      <c r="D12" s="88">
        <v>0.0041</v>
      </c>
      <c r="E12" s="73">
        <v>0.0185</v>
      </c>
      <c r="F12" s="141">
        <v>0.0017</v>
      </c>
      <c r="G12" s="142">
        <v>0.0003</v>
      </c>
    </row>
    <row r="13" spans="1:7" ht="19.5" customHeight="1">
      <c r="A13" s="44" t="s">
        <v>196</v>
      </c>
      <c r="B13" s="42" t="s">
        <v>192</v>
      </c>
      <c r="C13" s="73">
        <v>3.5958</v>
      </c>
      <c r="D13" s="73">
        <v>0.3066</v>
      </c>
      <c r="E13" s="73">
        <v>0.3992</v>
      </c>
      <c r="F13" s="73">
        <v>0.7728</v>
      </c>
      <c r="G13" s="81">
        <v>0.0427</v>
      </c>
    </row>
    <row r="14" spans="1:7" ht="19.5" customHeight="1">
      <c r="A14" s="44" t="s">
        <v>197</v>
      </c>
      <c r="B14" s="42" t="s">
        <v>192</v>
      </c>
      <c r="C14" s="20">
        <v>469.25</v>
      </c>
      <c r="D14" s="20">
        <v>187.77</v>
      </c>
      <c r="E14" s="20">
        <v>217.21</v>
      </c>
      <c r="F14" s="20">
        <v>213.21</v>
      </c>
      <c r="G14" s="55">
        <v>206.96</v>
      </c>
    </row>
    <row r="15" spans="1:7" ht="19.5" customHeight="1">
      <c r="A15" s="44" t="s">
        <v>198</v>
      </c>
      <c r="B15" s="42" t="s">
        <v>199</v>
      </c>
      <c r="C15" s="20">
        <v>29.66</v>
      </c>
      <c r="D15" s="20">
        <v>15.42</v>
      </c>
      <c r="E15" s="20">
        <v>17.86</v>
      </c>
      <c r="F15" s="20">
        <v>19.04</v>
      </c>
      <c r="G15" s="55">
        <v>15.86</v>
      </c>
    </row>
    <row r="16" spans="1:7" ht="19.5" customHeight="1">
      <c r="A16" s="44" t="s">
        <v>200</v>
      </c>
      <c r="B16" s="42" t="s">
        <v>177</v>
      </c>
      <c r="C16" s="20">
        <v>604.45</v>
      </c>
      <c r="D16" s="20">
        <v>52.18</v>
      </c>
      <c r="E16" s="20">
        <v>70.29</v>
      </c>
      <c r="F16" s="20">
        <v>128.32</v>
      </c>
      <c r="G16" s="55">
        <v>7.14</v>
      </c>
    </row>
    <row r="17" spans="1:7" ht="19.5" customHeight="1">
      <c r="A17" s="58" t="s">
        <v>201</v>
      </c>
      <c r="B17" s="42"/>
      <c r="C17" s="16"/>
      <c r="D17" s="16"/>
      <c r="E17" s="16"/>
      <c r="F17" s="16"/>
      <c r="G17" s="17"/>
    </row>
    <row r="18" spans="1:7" ht="19.5" customHeight="1">
      <c r="A18" s="44" t="s">
        <v>202</v>
      </c>
      <c r="B18" s="42" t="s">
        <v>12</v>
      </c>
      <c r="C18" s="15">
        <v>60272</v>
      </c>
      <c r="D18" s="15">
        <v>32932</v>
      </c>
      <c r="E18" s="15">
        <v>44261</v>
      </c>
      <c r="F18" s="15">
        <v>45872</v>
      </c>
      <c r="G18" s="35">
        <v>58190</v>
      </c>
    </row>
    <row r="19" spans="1:7" ht="19.5" customHeight="1">
      <c r="A19" s="44" t="s">
        <v>203</v>
      </c>
      <c r="B19" s="42" t="s">
        <v>12</v>
      </c>
      <c r="C19" s="15">
        <v>11095</v>
      </c>
      <c r="D19" s="15">
        <v>4166</v>
      </c>
      <c r="E19" s="15">
        <v>5857</v>
      </c>
      <c r="F19" s="15">
        <v>5532</v>
      </c>
      <c r="G19" s="35">
        <v>13182</v>
      </c>
    </row>
    <row r="20" spans="1:7" ht="19.5" customHeight="1">
      <c r="A20" s="44" t="s">
        <v>204</v>
      </c>
      <c r="B20" s="42" t="s">
        <v>12</v>
      </c>
      <c r="C20" s="15">
        <v>7897</v>
      </c>
      <c r="D20" s="15">
        <v>5913</v>
      </c>
      <c r="E20" s="15">
        <v>6710</v>
      </c>
      <c r="F20" s="15">
        <v>8068</v>
      </c>
      <c r="G20" s="35">
        <v>6211</v>
      </c>
    </row>
    <row r="21" spans="1:7" ht="19.5" customHeight="1">
      <c r="A21" s="44" t="s">
        <v>205</v>
      </c>
      <c r="B21" s="42" t="s">
        <v>12</v>
      </c>
      <c r="C21" s="15">
        <v>231619</v>
      </c>
      <c r="D21" s="15">
        <v>197236</v>
      </c>
      <c r="E21" s="15">
        <v>311883</v>
      </c>
      <c r="F21" s="15">
        <v>257698</v>
      </c>
      <c r="G21" s="35">
        <v>184870</v>
      </c>
    </row>
    <row r="22" spans="1:7" ht="19.5" customHeight="1">
      <c r="A22" s="44" t="s">
        <v>206</v>
      </c>
      <c r="B22" s="42" t="s">
        <v>12</v>
      </c>
      <c r="C22" s="15">
        <v>37393</v>
      </c>
      <c r="D22" s="15">
        <v>22601</v>
      </c>
      <c r="E22" s="15">
        <v>31222</v>
      </c>
      <c r="F22" s="15">
        <v>28726</v>
      </c>
      <c r="G22" s="35">
        <v>22341</v>
      </c>
    </row>
    <row r="23" spans="1:7" ht="19.5" customHeight="1">
      <c r="A23" s="44" t="s">
        <v>207</v>
      </c>
      <c r="B23" s="42" t="s">
        <v>12</v>
      </c>
      <c r="C23" s="15">
        <v>46426</v>
      </c>
      <c r="D23" s="15">
        <v>39590</v>
      </c>
      <c r="E23" s="15">
        <v>77838</v>
      </c>
      <c r="F23" s="15">
        <v>63601</v>
      </c>
      <c r="G23" s="35">
        <v>37001</v>
      </c>
    </row>
    <row r="24" spans="1:7" ht="19.5" customHeight="1">
      <c r="A24" s="44" t="s">
        <v>208</v>
      </c>
      <c r="B24" s="42" t="s">
        <v>12</v>
      </c>
      <c r="C24" s="15">
        <v>2980</v>
      </c>
      <c r="D24" s="15">
        <v>2570</v>
      </c>
      <c r="E24" s="15">
        <v>1330</v>
      </c>
      <c r="F24" s="15">
        <v>771</v>
      </c>
      <c r="G24" s="35">
        <v>2481</v>
      </c>
    </row>
    <row r="25" spans="1:7" ht="19.5" customHeight="1">
      <c r="A25" s="44" t="s">
        <v>209</v>
      </c>
      <c r="B25" s="42" t="s">
        <v>12</v>
      </c>
      <c r="C25" s="15">
        <v>37622</v>
      </c>
      <c r="D25" s="15">
        <v>34704</v>
      </c>
      <c r="E25" s="15">
        <v>59969</v>
      </c>
      <c r="F25" s="15">
        <v>43462</v>
      </c>
      <c r="G25" s="35">
        <v>29689</v>
      </c>
    </row>
    <row r="26" spans="1:7" ht="19.5" customHeight="1">
      <c r="A26" s="44" t="s">
        <v>210</v>
      </c>
      <c r="B26" s="42" t="s">
        <v>12</v>
      </c>
      <c r="C26" s="15">
        <v>27621</v>
      </c>
      <c r="D26" s="15">
        <v>21897</v>
      </c>
      <c r="E26" s="15">
        <v>38695</v>
      </c>
      <c r="F26" s="15">
        <v>34245</v>
      </c>
      <c r="G26" s="35">
        <v>17949</v>
      </c>
    </row>
    <row r="27" spans="1:7" ht="19.5" customHeight="1">
      <c r="A27" s="44" t="s">
        <v>211</v>
      </c>
      <c r="B27" s="42" t="s">
        <v>12</v>
      </c>
      <c r="C27" s="15">
        <v>4820</v>
      </c>
      <c r="D27" s="15">
        <v>4292</v>
      </c>
      <c r="E27" s="15">
        <v>4967</v>
      </c>
      <c r="F27" s="15">
        <v>4287</v>
      </c>
      <c r="G27" s="35">
        <v>1083</v>
      </c>
    </row>
    <row r="28" spans="1:7" ht="19.5" customHeight="1">
      <c r="A28" s="44" t="s">
        <v>212</v>
      </c>
      <c r="B28" s="42" t="s">
        <v>12</v>
      </c>
      <c r="C28" s="15">
        <v>44806</v>
      </c>
      <c r="D28" s="15">
        <v>35479</v>
      </c>
      <c r="E28" s="15">
        <v>44191</v>
      </c>
      <c r="F28" s="15">
        <v>28835</v>
      </c>
      <c r="G28" s="35">
        <v>30912</v>
      </c>
    </row>
    <row r="29" spans="1:7" ht="19.5" customHeight="1">
      <c r="A29" s="44" t="s">
        <v>213</v>
      </c>
      <c r="B29" s="42" t="s">
        <v>12</v>
      </c>
      <c r="C29" s="15">
        <v>98981</v>
      </c>
      <c r="D29" s="15">
        <v>50647</v>
      </c>
      <c r="E29" s="15">
        <v>67984</v>
      </c>
      <c r="F29" s="15">
        <v>68450</v>
      </c>
      <c r="G29" s="35">
        <v>95401</v>
      </c>
    </row>
    <row r="30" spans="1:7" ht="19.5" customHeight="1">
      <c r="A30" s="44" t="s">
        <v>303</v>
      </c>
      <c r="B30" s="42" t="s">
        <v>12</v>
      </c>
      <c r="C30" s="15">
        <v>50254</v>
      </c>
      <c r="D30" s="15">
        <v>17271</v>
      </c>
      <c r="E30" s="15">
        <v>28235</v>
      </c>
      <c r="F30" s="15">
        <v>26665</v>
      </c>
      <c r="G30" s="35">
        <v>52656</v>
      </c>
    </row>
    <row r="31" spans="1:7" ht="19.5" customHeight="1">
      <c r="A31" s="45" t="s">
        <v>304</v>
      </c>
      <c r="B31" s="46" t="s">
        <v>12</v>
      </c>
      <c r="C31" s="30">
        <v>48727</v>
      </c>
      <c r="D31" s="30">
        <v>33376</v>
      </c>
      <c r="E31" s="30">
        <v>39749</v>
      </c>
      <c r="F31" s="139">
        <v>41785</v>
      </c>
      <c r="G31" s="140">
        <v>42745</v>
      </c>
    </row>
    <row r="32" spans="1:7" ht="15" customHeight="1">
      <c r="A32" s="191"/>
      <c r="B32" s="157"/>
      <c r="C32" s="157"/>
      <c r="D32" s="157"/>
      <c r="E32" s="157"/>
      <c r="F32" s="157"/>
      <c r="G32" s="157"/>
    </row>
    <row r="33" spans="1:7" ht="15" customHeight="1">
      <c r="A33" s="158" t="s">
        <v>216</v>
      </c>
      <c r="B33" s="158"/>
      <c r="C33" s="158"/>
      <c r="D33" s="158"/>
      <c r="E33" s="158"/>
      <c r="F33" s="158"/>
      <c r="G33" s="158"/>
    </row>
  </sheetData>
  <sheetProtection/>
  <mergeCells count="7">
    <mergeCell ref="A1:G1"/>
    <mergeCell ref="A2:G2"/>
    <mergeCell ref="C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75390625" style="4" customWidth="1"/>
    <col min="2" max="2" width="8.75390625" style="4" customWidth="1"/>
    <col min="3" max="4" width="9.625" style="1" customWidth="1"/>
    <col min="5" max="5" width="7.50390625" style="1" customWidth="1"/>
    <col min="6" max="6" width="8.625" style="1" customWidth="1"/>
    <col min="7" max="7" width="9.625" style="1" customWidth="1"/>
    <col min="8" max="8" width="9.50390625" style="1" bestFit="1" customWidth="1"/>
    <col min="9" max="9" width="9.00390625" style="1" bestFit="1" customWidth="1"/>
    <col min="10" max="16384" width="9.00390625" style="1" customWidth="1"/>
  </cols>
  <sheetData>
    <row r="1" spans="1:7" ht="30" customHeight="1">
      <c r="A1" s="164" t="s">
        <v>217</v>
      </c>
      <c r="B1" s="165"/>
      <c r="C1" s="165"/>
      <c r="D1" s="165"/>
      <c r="E1" s="165"/>
      <c r="F1" s="165"/>
      <c r="G1" s="165"/>
    </row>
    <row r="2" spans="1:7" ht="18.75" customHeight="1">
      <c r="A2" s="169"/>
      <c r="B2" s="169"/>
      <c r="C2" s="169"/>
      <c r="D2" s="169"/>
      <c r="E2" s="169"/>
      <c r="F2" s="169"/>
      <c r="G2" s="169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39</v>
      </c>
      <c r="G3" s="152"/>
    </row>
    <row r="4" spans="1:7" ht="31.5" customHeight="1">
      <c r="A4" s="146"/>
      <c r="B4" s="148"/>
      <c r="C4" s="39" t="s">
        <v>5</v>
      </c>
      <c r="D4" s="39" t="s">
        <v>43</v>
      </c>
      <c r="E4" s="50" t="s">
        <v>7</v>
      </c>
      <c r="F4" s="39" t="s">
        <v>8</v>
      </c>
      <c r="G4" s="40" t="s">
        <v>9</v>
      </c>
    </row>
    <row r="5" spans="1:7" ht="21" customHeight="1">
      <c r="A5" s="61" t="s">
        <v>218</v>
      </c>
      <c r="B5" s="50" t="s">
        <v>12</v>
      </c>
      <c r="C5" s="31">
        <v>6385834.478983001</v>
      </c>
      <c r="D5" s="31">
        <v>7542392</v>
      </c>
      <c r="E5" s="62">
        <f>(D5/C5-1)*100</f>
        <v>18.11129813689112</v>
      </c>
      <c r="F5" s="31"/>
      <c r="G5" s="37">
        <v>3219442.717469</v>
      </c>
    </row>
    <row r="6" spans="1:7" ht="21" customHeight="1">
      <c r="A6" s="44" t="s">
        <v>219</v>
      </c>
      <c r="B6" s="42" t="s">
        <v>12</v>
      </c>
      <c r="C6" s="15">
        <v>4162902.471084</v>
      </c>
      <c r="D6" s="15">
        <v>4801426</v>
      </c>
      <c r="E6" s="21">
        <f aca="true" t="shared" si="0" ref="E6:E16">(D6/C6-1)*100</f>
        <v>15.338421530440783</v>
      </c>
      <c r="F6" s="15"/>
      <c r="G6" s="35">
        <v>1543957.989006</v>
      </c>
    </row>
    <row r="7" spans="1:7" ht="21" customHeight="1">
      <c r="A7" s="44" t="s">
        <v>220</v>
      </c>
      <c r="B7" s="42" t="s">
        <v>12</v>
      </c>
      <c r="C7" s="15">
        <v>4728913.386076</v>
      </c>
      <c r="D7" s="15">
        <v>5731840</v>
      </c>
      <c r="E7" s="21">
        <f t="shared" si="0"/>
        <v>21.208394657365837</v>
      </c>
      <c r="F7" s="15"/>
      <c r="G7" s="35">
        <v>3478552.9841830004</v>
      </c>
    </row>
    <row r="8" spans="1:7" ht="21" customHeight="1">
      <c r="A8" s="44" t="s">
        <v>221</v>
      </c>
      <c r="B8" s="42" t="s">
        <v>12</v>
      </c>
      <c r="C8" s="15">
        <v>19001718</v>
      </c>
      <c r="D8" s="15">
        <f>SUM(D9:D10)</f>
        <v>20758863.969283</v>
      </c>
      <c r="E8" s="21">
        <f t="shared" si="0"/>
        <v>9.247300529788927</v>
      </c>
      <c r="F8" s="15"/>
      <c r="G8" s="35">
        <f>SUM(G9:G10)</f>
        <v>12768482.340967</v>
      </c>
    </row>
    <row r="9" spans="1:7" ht="21" customHeight="1">
      <c r="A9" s="44" t="s">
        <v>222</v>
      </c>
      <c r="B9" s="42" t="s">
        <v>12</v>
      </c>
      <c r="C9" s="15">
        <v>13535307</v>
      </c>
      <c r="D9" s="15">
        <v>16139032</v>
      </c>
      <c r="E9" s="21">
        <f t="shared" si="0"/>
        <v>19.236541882648094</v>
      </c>
      <c r="F9" s="15"/>
      <c r="G9" s="35">
        <v>11167620</v>
      </c>
    </row>
    <row r="10" spans="1:8" ht="21" customHeight="1">
      <c r="A10" s="44" t="s">
        <v>223</v>
      </c>
      <c r="B10" s="42" t="s">
        <v>12</v>
      </c>
      <c r="C10" s="15">
        <v>5466410.539999999</v>
      </c>
      <c r="D10" s="15">
        <v>4619831.969283001</v>
      </c>
      <c r="E10" s="21">
        <f t="shared" si="0"/>
        <v>-15.486918966700925</v>
      </c>
      <c r="F10" s="15"/>
      <c r="G10" s="35">
        <v>1600862.340967</v>
      </c>
      <c r="H10" s="18"/>
    </row>
    <row r="11" spans="1:7" ht="21" customHeight="1">
      <c r="A11" s="44" t="s">
        <v>224</v>
      </c>
      <c r="B11" s="42" t="s">
        <v>12</v>
      </c>
      <c r="C11" s="15">
        <v>76810</v>
      </c>
      <c r="D11" s="15">
        <f>SUM(D12:D13)</f>
        <v>74595.01135</v>
      </c>
      <c r="E11" s="21">
        <f t="shared" si="0"/>
        <v>-2.883724319750036</v>
      </c>
      <c r="F11" s="15"/>
      <c r="G11" s="35">
        <f>SUM(G12:G13)</f>
        <v>37111.024437</v>
      </c>
    </row>
    <row r="12" spans="1:7" ht="21" customHeight="1">
      <c r="A12" s="44" t="s">
        <v>222</v>
      </c>
      <c r="B12" s="42" t="s">
        <v>12</v>
      </c>
      <c r="C12" s="15">
        <v>30416.52</v>
      </c>
      <c r="D12" s="15">
        <v>34519</v>
      </c>
      <c r="E12" s="21">
        <f t="shared" si="0"/>
        <v>13.487670515890704</v>
      </c>
      <c r="F12" s="15"/>
      <c r="G12" s="35">
        <v>21398</v>
      </c>
    </row>
    <row r="13" spans="1:7" ht="21" customHeight="1">
      <c r="A13" s="44" t="s">
        <v>223</v>
      </c>
      <c r="B13" s="42" t="s">
        <v>12</v>
      </c>
      <c r="C13" s="15">
        <v>46393</v>
      </c>
      <c r="D13" s="15">
        <v>40076.01135</v>
      </c>
      <c r="E13" s="21">
        <f t="shared" si="0"/>
        <v>-13.616253852951953</v>
      </c>
      <c r="F13" s="15"/>
      <c r="G13" s="35">
        <v>15713.024437000002</v>
      </c>
    </row>
    <row r="14" spans="1:7" ht="21" customHeight="1">
      <c r="A14" s="44" t="s">
        <v>225</v>
      </c>
      <c r="B14" s="42" t="s">
        <v>12</v>
      </c>
      <c r="C14" s="15">
        <v>25450</v>
      </c>
      <c r="D14" s="15">
        <f>SUM(D15:D16)</f>
        <v>34219.570115999995</v>
      </c>
      <c r="E14" s="21">
        <f t="shared" si="0"/>
        <v>34.45803581925342</v>
      </c>
      <c r="F14" s="15"/>
      <c r="G14" s="35">
        <f>SUM(G15:G16)</f>
        <v>20023.098073</v>
      </c>
    </row>
    <row r="15" spans="1:7" ht="21" customHeight="1">
      <c r="A15" s="44" t="s">
        <v>222</v>
      </c>
      <c r="B15" s="42" t="s">
        <v>12</v>
      </c>
      <c r="C15" s="15">
        <v>17134.29</v>
      </c>
      <c r="D15" s="15">
        <v>19842</v>
      </c>
      <c r="E15" s="21">
        <f t="shared" si="0"/>
        <v>15.802872485524633</v>
      </c>
      <c r="F15" s="15"/>
      <c r="G15" s="35">
        <v>13113</v>
      </c>
    </row>
    <row r="16" spans="1:7" ht="21" customHeight="1">
      <c r="A16" s="44" t="s">
        <v>223</v>
      </c>
      <c r="B16" s="42" t="s">
        <v>12</v>
      </c>
      <c r="C16" s="15">
        <v>8316</v>
      </c>
      <c r="D16" s="15">
        <v>14377.570115999997</v>
      </c>
      <c r="E16" s="21">
        <f t="shared" si="0"/>
        <v>72.8904535353535</v>
      </c>
      <c r="F16" s="15"/>
      <c r="G16" s="35">
        <v>6910.098072999999</v>
      </c>
    </row>
    <row r="17" spans="1:7" ht="21" customHeight="1">
      <c r="A17" s="58" t="s">
        <v>226</v>
      </c>
      <c r="B17" s="42"/>
      <c r="C17" s="15"/>
      <c r="D17" s="15"/>
      <c r="E17" s="21"/>
      <c r="F17" s="15"/>
      <c r="G17" s="35"/>
    </row>
    <row r="18" spans="1:7" ht="21" customHeight="1">
      <c r="A18" s="44" t="s">
        <v>227</v>
      </c>
      <c r="B18" s="42" t="s">
        <v>228</v>
      </c>
      <c r="C18" s="15">
        <v>570</v>
      </c>
      <c r="D18" s="15">
        <v>1098</v>
      </c>
      <c r="E18" s="21">
        <v>92.63157894736842</v>
      </c>
      <c r="F18" s="15"/>
      <c r="G18" s="35">
        <v>375</v>
      </c>
    </row>
    <row r="19" spans="1:7" ht="21" customHeight="1">
      <c r="A19" s="44" t="s">
        <v>229</v>
      </c>
      <c r="B19" s="42" t="s">
        <v>228</v>
      </c>
      <c r="C19" s="15">
        <v>326</v>
      </c>
      <c r="D19" s="15">
        <v>520</v>
      </c>
      <c r="E19" s="21">
        <v>59.50920245398772</v>
      </c>
      <c r="F19" s="15"/>
      <c r="G19" s="35">
        <v>163</v>
      </c>
    </row>
    <row r="20" spans="1:7" s="34" customFormat="1" ht="21" customHeight="1">
      <c r="A20" s="44" t="s">
        <v>230</v>
      </c>
      <c r="B20" s="42" t="s">
        <v>228</v>
      </c>
      <c r="C20" s="15">
        <v>19</v>
      </c>
      <c r="D20" s="15">
        <v>24</v>
      </c>
      <c r="E20" s="21">
        <v>26.315789473684205</v>
      </c>
      <c r="F20" s="15"/>
      <c r="G20" s="35">
        <v>17</v>
      </c>
    </row>
    <row r="21" spans="1:7" ht="21" customHeight="1">
      <c r="A21" s="44" t="s">
        <v>231</v>
      </c>
      <c r="B21" s="42" t="s">
        <v>232</v>
      </c>
      <c r="C21" s="15">
        <v>5</v>
      </c>
      <c r="D21" s="15">
        <v>3</v>
      </c>
      <c r="E21" s="21">
        <v>-40</v>
      </c>
      <c r="F21" s="15"/>
      <c r="G21" s="35">
        <v>3</v>
      </c>
    </row>
    <row r="22" spans="1:7" ht="21" customHeight="1">
      <c r="A22" s="44" t="s">
        <v>233</v>
      </c>
      <c r="B22" s="42" t="s">
        <v>234</v>
      </c>
      <c r="C22" s="15">
        <v>1702</v>
      </c>
      <c r="D22" s="15">
        <v>1283</v>
      </c>
      <c r="E22" s="21">
        <v>-24.618096357226793</v>
      </c>
      <c r="F22" s="15"/>
      <c r="G22" s="35">
        <v>180</v>
      </c>
    </row>
    <row r="23" spans="1:7" ht="21" customHeight="1">
      <c r="A23" s="44" t="s">
        <v>235</v>
      </c>
      <c r="B23" s="42" t="s">
        <v>99</v>
      </c>
      <c r="C23" s="15">
        <v>193958</v>
      </c>
      <c r="D23" s="15">
        <v>176932</v>
      </c>
      <c r="E23" s="21">
        <v>-8.778189092483935</v>
      </c>
      <c r="F23" s="15"/>
      <c r="G23" s="35">
        <v>39044</v>
      </c>
    </row>
    <row r="24" spans="1:7" ht="21" customHeight="1">
      <c r="A24" s="44" t="s">
        <v>236</v>
      </c>
      <c r="B24" s="42" t="s">
        <v>99</v>
      </c>
      <c r="C24" s="15">
        <v>212925</v>
      </c>
      <c r="D24" s="15">
        <v>212725</v>
      </c>
      <c r="E24" s="21">
        <v>-0.0939297874838596</v>
      </c>
      <c r="F24" s="15"/>
      <c r="G24" s="35">
        <v>48796</v>
      </c>
    </row>
    <row r="25" spans="1:7" ht="21" customHeight="1">
      <c r="A25" s="44" t="s">
        <v>237</v>
      </c>
      <c r="B25" s="42" t="s">
        <v>99</v>
      </c>
      <c r="C25" s="15">
        <v>646562</v>
      </c>
      <c r="D25" s="15">
        <v>637888</v>
      </c>
      <c r="E25" s="21">
        <v>-1.3415573448485985</v>
      </c>
      <c r="F25" s="15"/>
      <c r="G25" s="35">
        <v>162123</v>
      </c>
    </row>
    <row r="26" spans="1:7" ht="21" customHeight="1">
      <c r="A26" s="44" t="s">
        <v>238</v>
      </c>
      <c r="B26" s="42" t="s">
        <v>99</v>
      </c>
      <c r="C26" s="15">
        <v>51538</v>
      </c>
      <c r="D26" s="15">
        <v>49250</v>
      </c>
      <c r="E26" s="21">
        <v>-4.439442741278277</v>
      </c>
      <c r="F26" s="15"/>
      <c r="G26" s="35">
        <v>35516</v>
      </c>
    </row>
    <row r="27" spans="1:7" ht="21" customHeight="1">
      <c r="A27" s="44" t="s">
        <v>239</v>
      </c>
      <c r="B27" s="42" t="s">
        <v>99</v>
      </c>
      <c r="C27" s="15">
        <v>213273</v>
      </c>
      <c r="D27" s="15">
        <v>195729</v>
      </c>
      <c r="E27" s="21">
        <v>-8.226076437242401</v>
      </c>
      <c r="F27" s="15"/>
      <c r="G27" s="35">
        <v>34385</v>
      </c>
    </row>
    <row r="28" spans="1:7" ht="21" customHeight="1">
      <c r="A28" s="44" t="s">
        <v>240</v>
      </c>
      <c r="B28" s="42" t="s">
        <v>99</v>
      </c>
      <c r="C28" s="15">
        <v>247526</v>
      </c>
      <c r="D28" s="15">
        <v>247677</v>
      </c>
      <c r="E28" s="21">
        <v>0.061003692541383714</v>
      </c>
      <c r="F28" s="15"/>
      <c r="G28" s="35">
        <v>52163</v>
      </c>
    </row>
    <row r="29" spans="1:7" ht="21" customHeight="1">
      <c r="A29" s="45" t="s">
        <v>241</v>
      </c>
      <c r="B29" s="74" t="s">
        <v>99</v>
      </c>
      <c r="C29" s="30">
        <v>109018</v>
      </c>
      <c r="D29" s="30">
        <v>123308</v>
      </c>
      <c r="E29" s="28">
        <v>13.107927131299423</v>
      </c>
      <c r="F29" s="30"/>
      <c r="G29" s="56">
        <v>23581</v>
      </c>
    </row>
    <row r="30" spans="1:7" ht="15" customHeight="1">
      <c r="A30" s="163" t="s">
        <v>312</v>
      </c>
      <c r="B30" s="151"/>
      <c r="C30" s="151"/>
      <c r="D30" s="151"/>
      <c r="E30" s="151"/>
      <c r="F30" s="151"/>
      <c r="G30" s="151"/>
    </row>
    <row r="31" spans="1:7" ht="15" customHeight="1">
      <c r="A31" s="194"/>
      <c r="B31" s="162"/>
      <c r="C31" s="162"/>
      <c r="D31" s="162"/>
      <c r="E31" s="162"/>
      <c r="F31" s="162"/>
      <c r="G31" s="162"/>
    </row>
    <row r="32" spans="1:7" ht="15" customHeight="1">
      <c r="A32" s="193" t="s">
        <v>242</v>
      </c>
      <c r="B32" s="193"/>
      <c r="C32" s="193"/>
      <c r="D32" s="193"/>
      <c r="E32" s="193"/>
      <c r="F32" s="193"/>
      <c r="G32" s="193"/>
    </row>
    <row r="33" ht="14.25">
      <c r="B33" s="2"/>
    </row>
  </sheetData>
  <sheetProtection/>
  <mergeCells count="9">
    <mergeCell ref="A32:G32"/>
    <mergeCell ref="A3:A4"/>
    <mergeCell ref="B3:B4"/>
    <mergeCell ref="A1:G1"/>
    <mergeCell ref="A2:G2"/>
    <mergeCell ref="C3:E3"/>
    <mergeCell ref="F3:G3"/>
    <mergeCell ref="A30:G30"/>
    <mergeCell ref="A31:G31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50390625" style="4" customWidth="1"/>
    <col min="2" max="2" width="8.75390625" style="4" customWidth="1"/>
    <col min="3" max="3" width="9.50390625" style="1" bestFit="1" customWidth="1"/>
    <col min="4" max="4" width="9.00390625" style="1" bestFit="1" customWidth="1"/>
    <col min="5" max="16384" width="9.00390625" style="1" customWidth="1"/>
  </cols>
  <sheetData>
    <row r="1" spans="1:7" ht="30" customHeight="1">
      <c r="A1" s="164" t="s">
        <v>243</v>
      </c>
      <c r="B1" s="165"/>
      <c r="C1" s="165"/>
      <c r="D1" s="165"/>
      <c r="E1" s="165"/>
      <c r="F1" s="165"/>
      <c r="G1" s="165"/>
    </row>
    <row r="2" spans="1:7" ht="18.75" customHeight="1">
      <c r="A2" s="162"/>
      <c r="B2" s="162"/>
      <c r="C2" s="162"/>
      <c r="D2" s="162"/>
      <c r="E2" s="162"/>
      <c r="F2" s="162"/>
      <c r="G2" s="162"/>
    </row>
    <row r="3" spans="1:7" ht="31.5" customHeight="1">
      <c r="A3" s="197" t="s">
        <v>1</v>
      </c>
      <c r="B3" s="172" t="s">
        <v>2</v>
      </c>
      <c r="C3" s="166" t="s">
        <v>39</v>
      </c>
      <c r="D3" s="166"/>
      <c r="E3" s="166"/>
      <c r="F3" s="166"/>
      <c r="G3" s="167"/>
    </row>
    <row r="4" spans="1:7" ht="31.5" customHeight="1">
      <c r="A4" s="198"/>
      <c r="B4" s="173"/>
      <c r="C4" s="12" t="s">
        <v>309</v>
      </c>
      <c r="D4" s="12" t="s">
        <v>308</v>
      </c>
      <c r="E4" s="12" t="s">
        <v>307</v>
      </c>
      <c r="F4" s="12" t="s">
        <v>306</v>
      </c>
      <c r="G4" s="13" t="s">
        <v>305</v>
      </c>
    </row>
    <row r="5" spans="1:7" ht="21" customHeight="1">
      <c r="A5" s="10" t="s">
        <v>218</v>
      </c>
      <c r="B5" s="6" t="s">
        <v>12</v>
      </c>
      <c r="C5" s="26">
        <v>732697.199891</v>
      </c>
      <c r="D5" s="26">
        <v>630691.110256</v>
      </c>
      <c r="E5" s="26">
        <v>1425893.95794</v>
      </c>
      <c r="F5" s="26">
        <v>909228.221066</v>
      </c>
      <c r="G5" s="27">
        <v>624438.793378</v>
      </c>
    </row>
    <row r="6" spans="1:7" ht="21" customHeight="1">
      <c r="A6" s="7" t="s">
        <v>219</v>
      </c>
      <c r="B6" s="6" t="s">
        <v>12</v>
      </c>
      <c r="C6" s="26">
        <v>532971.983509</v>
      </c>
      <c r="D6" s="26">
        <v>496198.516668</v>
      </c>
      <c r="E6" s="26">
        <v>1053804.248026</v>
      </c>
      <c r="F6" s="26">
        <v>694565.837047</v>
      </c>
      <c r="G6" s="27">
        <v>479927.425744</v>
      </c>
    </row>
    <row r="7" spans="1:7" ht="21" customHeight="1">
      <c r="A7" s="7" t="s">
        <v>220</v>
      </c>
      <c r="B7" s="6" t="s">
        <v>12</v>
      </c>
      <c r="C7" s="26">
        <v>512685.182253</v>
      </c>
      <c r="D7" s="26">
        <v>337585.016756</v>
      </c>
      <c r="E7" s="26">
        <v>760042.518104</v>
      </c>
      <c r="F7" s="26">
        <v>388648.772555</v>
      </c>
      <c r="G7" s="27">
        <v>254325.526149</v>
      </c>
    </row>
    <row r="8" spans="1:7" ht="21" customHeight="1">
      <c r="A8" s="7" t="s">
        <v>221</v>
      </c>
      <c r="B8" s="6" t="s">
        <v>12</v>
      </c>
      <c r="C8" s="26">
        <f>SUM(C9:C10)</f>
        <v>1687615.813876</v>
      </c>
      <c r="D8" s="26">
        <f>SUM(D9:D10)</f>
        <v>1767846.337116</v>
      </c>
      <c r="E8" s="26">
        <f>SUM(E9:E10)</f>
        <v>1959710.880124</v>
      </c>
      <c r="F8" s="26">
        <f>SUM(F9:F10)</f>
        <v>1560622.981835</v>
      </c>
      <c r="G8" s="27">
        <f>SUM(G9:G10)</f>
        <v>1014585.615365</v>
      </c>
    </row>
    <row r="9" spans="1:7" ht="21" customHeight="1">
      <c r="A9" s="7" t="s">
        <v>222</v>
      </c>
      <c r="B9" s="6" t="s">
        <v>12</v>
      </c>
      <c r="C9" s="26">
        <v>1374914</v>
      </c>
      <c r="D9" s="26">
        <v>1360828</v>
      </c>
      <c r="E9" s="26">
        <v>805547</v>
      </c>
      <c r="F9" s="26">
        <v>811203</v>
      </c>
      <c r="G9" s="27">
        <v>618920</v>
      </c>
    </row>
    <row r="10" spans="1:7" ht="21" customHeight="1">
      <c r="A10" s="7" t="s">
        <v>223</v>
      </c>
      <c r="B10" s="6" t="s">
        <v>12</v>
      </c>
      <c r="C10" s="26">
        <v>312701.813876</v>
      </c>
      <c r="D10" s="26">
        <v>407018.337116</v>
      </c>
      <c r="E10" s="26">
        <v>1154163.880124</v>
      </c>
      <c r="F10" s="26">
        <v>749419.981835</v>
      </c>
      <c r="G10" s="27">
        <v>395665.61536500003</v>
      </c>
    </row>
    <row r="11" spans="1:7" ht="21" customHeight="1">
      <c r="A11" s="7" t="s">
        <v>224</v>
      </c>
      <c r="B11" s="6" t="s">
        <v>12</v>
      </c>
      <c r="C11" s="26">
        <f>SUM(C12:C13)</f>
        <v>4243.011247</v>
      </c>
      <c r="D11" s="26">
        <f>SUM(D12:D13)</f>
        <v>7197.41385</v>
      </c>
      <c r="E11" s="26">
        <f>SUM(E12:E13)</f>
        <v>10959.302577000002</v>
      </c>
      <c r="F11" s="26">
        <f>SUM(F12:F13)</f>
        <v>9018.264297</v>
      </c>
      <c r="G11" s="27">
        <f>SUM(G12:G13)</f>
        <v>6065.99444</v>
      </c>
    </row>
    <row r="12" spans="1:7" ht="21" customHeight="1">
      <c r="A12" s="7" t="s">
        <v>222</v>
      </c>
      <c r="B12" s="6" t="s">
        <v>12</v>
      </c>
      <c r="C12" s="26">
        <v>3422</v>
      </c>
      <c r="D12" s="26">
        <v>2494</v>
      </c>
      <c r="E12" s="26">
        <v>2588</v>
      </c>
      <c r="F12" s="26">
        <v>2309</v>
      </c>
      <c r="G12" s="27">
        <v>2308</v>
      </c>
    </row>
    <row r="13" spans="1:7" ht="21" customHeight="1">
      <c r="A13" s="7" t="s">
        <v>223</v>
      </c>
      <c r="B13" s="6" t="s">
        <v>12</v>
      </c>
      <c r="C13" s="26">
        <v>821.011247</v>
      </c>
      <c r="D13" s="26">
        <v>4703.41385</v>
      </c>
      <c r="E13" s="26">
        <v>8371.302577000002</v>
      </c>
      <c r="F13" s="26">
        <v>6709.264297</v>
      </c>
      <c r="G13" s="27">
        <v>3757.99444</v>
      </c>
    </row>
    <row r="14" spans="1:7" ht="21" customHeight="1">
      <c r="A14" s="7" t="s">
        <v>225</v>
      </c>
      <c r="B14" s="6" t="s">
        <v>12</v>
      </c>
      <c r="C14" s="26">
        <f>SUM(C15:C16)</f>
        <v>2123.950661</v>
      </c>
      <c r="D14" s="26">
        <f>SUM(D15:D16)</f>
        <v>2636.4152269999995</v>
      </c>
      <c r="E14" s="26">
        <f>SUM(E15:E16)</f>
        <v>3411.5523669999993</v>
      </c>
      <c r="F14" s="26">
        <f>SUM(F15:F16)</f>
        <v>3635.913067</v>
      </c>
      <c r="G14" s="27">
        <f>SUM(G15:G16)</f>
        <v>2388.6407209999993</v>
      </c>
    </row>
    <row r="15" spans="1:7" ht="21" customHeight="1">
      <c r="A15" s="7" t="s">
        <v>222</v>
      </c>
      <c r="B15" s="6" t="s">
        <v>12</v>
      </c>
      <c r="C15" s="26">
        <v>1790</v>
      </c>
      <c r="D15" s="26">
        <v>1223</v>
      </c>
      <c r="E15" s="26">
        <v>938</v>
      </c>
      <c r="F15" s="26">
        <v>1651</v>
      </c>
      <c r="G15" s="27">
        <v>1127</v>
      </c>
    </row>
    <row r="16" spans="1:7" ht="21" customHeight="1">
      <c r="A16" s="7" t="s">
        <v>223</v>
      </c>
      <c r="B16" s="6" t="s">
        <v>12</v>
      </c>
      <c r="C16" s="26">
        <v>333.950661</v>
      </c>
      <c r="D16" s="15">
        <v>1413.4152269999995</v>
      </c>
      <c r="E16" s="15">
        <v>2473.5523669999993</v>
      </c>
      <c r="F16" s="15">
        <v>1984.913067</v>
      </c>
      <c r="G16" s="35">
        <v>1261.6407209999993</v>
      </c>
    </row>
    <row r="17" spans="1:7" ht="21" customHeight="1">
      <c r="A17" s="11" t="s">
        <v>226</v>
      </c>
      <c r="B17" s="6"/>
      <c r="C17" s="26"/>
      <c r="D17" s="15"/>
      <c r="E17" s="15"/>
      <c r="F17" s="15"/>
      <c r="G17" s="35"/>
    </row>
    <row r="18" spans="1:7" ht="21" customHeight="1">
      <c r="A18" s="7" t="s">
        <v>227</v>
      </c>
      <c r="B18" s="6" t="s">
        <v>228</v>
      </c>
      <c r="C18" s="26">
        <v>128</v>
      </c>
      <c r="D18" s="15">
        <v>125</v>
      </c>
      <c r="E18" s="15">
        <v>213</v>
      </c>
      <c r="F18" s="15">
        <v>180</v>
      </c>
      <c r="G18" s="35">
        <v>77</v>
      </c>
    </row>
    <row r="19" spans="1:7" ht="21" customHeight="1">
      <c r="A19" s="7" t="s">
        <v>229</v>
      </c>
      <c r="B19" s="6" t="s">
        <v>228</v>
      </c>
      <c r="C19" s="26">
        <v>44</v>
      </c>
      <c r="D19" s="15">
        <v>70</v>
      </c>
      <c r="E19" s="15">
        <v>132</v>
      </c>
      <c r="F19" s="15">
        <v>96</v>
      </c>
      <c r="G19" s="35">
        <v>15</v>
      </c>
    </row>
    <row r="20" spans="1:7" s="34" customFormat="1" ht="21" customHeight="1">
      <c r="A20" s="7" t="s">
        <v>230</v>
      </c>
      <c r="B20" s="6" t="s">
        <v>228</v>
      </c>
      <c r="C20" s="15">
        <v>1</v>
      </c>
      <c r="D20" s="15">
        <v>2</v>
      </c>
      <c r="E20" s="15">
        <v>2</v>
      </c>
      <c r="F20" s="15">
        <v>2</v>
      </c>
      <c r="G20" s="35"/>
    </row>
    <row r="21" spans="1:7" ht="21" customHeight="1">
      <c r="A21" s="7" t="s">
        <v>231</v>
      </c>
      <c r="B21" s="6" t="s">
        <v>232</v>
      </c>
      <c r="C21" s="26"/>
      <c r="D21" s="15"/>
      <c r="E21" s="15"/>
      <c r="F21" s="15"/>
      <c r="G21" s="35"/>
    </row>
    <row r="22" spans="1:7" ht="21" customHeight="1">
      <c r="A22" s="7" t="s">
        <v>233</v>
      </c>
      <c r="B22" s="6" t="s">
        <v>234</v>
      </c>
      <c r="C22" s="26">
        <v>163</v>
      </c>
      <c r="D22" s="26">
        <v>153</v>
      </c>
      <c r="E22" s="26">
        <v>382</v>
      </c>
      <c r="F22" s="26">
        <v>234</v>
      </c>
      <c r="G22" s="27">
        <v>171</v>
      </c>
    </row>
    <row r="23" spans="1:7" ht="21" customHeight="1">
      <c r="A23" s="7" t="s">
        <v>235</v>
      </c>
      <c r="B23" s="6" t="s">
        <v>99</v>
      </c>
      <c r="C23" s="26">
        <v>19656</v>
      </c>
      <c r="D23" s="26">
        <v>20456</v>
      </c>
      <c r="E23" s="26">
        <v>42455</v>
      </c>
      <c r="F23" s="26">
        <v>38243</v>
      </c>
      <c r="G23" s="27">
        <v>17078</v>
      </c>
    </row>
    <row r="24" spans="1:7" ht="21" customHeight="1">
      <c r="A24" s="7" t="s">
        <v>236</v>
      </c>
      <c r="B24" s="6" t="s">
        <v>99</v>
      </c>
      <c r="C24" s="26">
        <v>22029</v>
      </c>
      <c r="D24" s="26">
        <v>25375</v>
      </c>
      <c r="E24" s="26">
        <v>49588</v>
      </c>
      <c r="F24" s="26">
        <v>46180</v>
      </c>
      <c r="G24" s="27">
        <v>20757</v>
      </c>
    </row>
    <row r="25" spans="1:7" ht="21" customHeight="1">
      <c r="A25" s="7" t="s">
        <v>237</v>
      </c>
      <c r="B25" s="6" t="s">
        <v>99</v>
      </c>
      <c r="C25" s="26">
        <v>68102</v>
      </c>
      <c r="D25" s="26">
        <v>72851</v>
      </c>
      <c r="E25" s="26">
        <v>144803</v>
      </c>
      <c r="F25" s="26">
        <v>129939</v>
      </c>
      <c r="G25" s="27">
        <v>60070</v>
      </c>
    </row>
    <row r="26" spans="1:7" ht="21" customHeight="1">
      <c r="A26" s="7" t="s">
        <v>238</v>
      </c>
      <c r="B26" s="6" t="s">
        <v>99</v>
      </c>
      <c r="C26" s="26">
        <v>3287</v>
      </c>
      <c r="D26" s="26">
        <v>1682</v>
      </c>
      <c r="E26" s="26">
        <v>3906</v>
      </c>
      <c r="F26" s="26">
        <v>3603</v>
      </c>
      <c r="G26" s="27">
        <v>1256</v>
      </c>
    </row>
    <row r="27" spans="1:7" ht="21" customHeight="1">
      <c r="A27" s="7" t="s">
        <v>239</v>
      </c>
      <c r="B27" s="6" t="s">
        <v>99</v>
      </c>
      <c r="C27" s="26">
        <v>24159</v>
      </c>
      <c r="D27" s="26">
        <v>22404</v>
      </c>
      <c r="E27" s="26">
        <v>49554</v>
      </c>
      <c r="F27" s="26">
        <v>46051</v>
      </c>
      <c r="G27" s="27">
        <v>19176</v>
      </c>
    </row>
    <row r="28" spans="1:7" ht="21" customHeight="1">
      <c r="A28" s="7" t="s">
        <v>240</v>
      </c>
      <c r="B28" s="6" t="s">
        <v>99</v>
      </c>
      <c r="C28" s="26">
        <v>27952</v>
      </c>
      <c r="D28" s="26">
        <v>31006</v>
      </c>
      <c r="E28" s="26">
        <v>58063</v>
      </c>
      <c r="F28" s="26">
        <v>53949</v>
      </c>
      <c r="G28" s="27">
        <v>24544</v>
      </c>
    </row>
    <row r="29" spans="1:7" ht="21" customHeight="1">
      <c r="A29" s="8" t="s">
        <v>241</v>
      </c>
      <c r="B29" s="9" t="s">
        <v>99</v>
      </c>
      <c r="C29" s="75">
        <v>12652</v>
      </c>
      <c r="D29" s="75">
        <v>16538</v>
      </c>
      <c r="E29" s="75">
        <v>31885</v>
      </c>
      <c r="F29" s="75">
        <v>24666</v>
      </c>
      <c r="G29" s="76">
        <v>13986</v>
      </c>
    </row>
    <row r="30" spans="1:7" ht="15" customHeight="1">
      <c r="A30" s="195"/>
      <c r="B30" s="169"/>
      <c r="C30" s="169"/>
      <c r="D30" s="169"/>
      <c r="E30" s="169"/>
      <c r="F30" s="169"/>
      <c r="G30" s="169"/>
    </row>
    <row r="31" spans="1:7" ht="15" customHeight="1">
      <c r="A31" s="196" t="s">
        <v>244</v>
      </c>
      <c r="B31" s="196"/>
      <c r="C31" s="196"/>
      <c r="D31" s="196"/>
      <c r="E31" s="196"/>
      <c r="F31" s="196"/>
      <c r="G31" s="196"/>
    </row>
  </sheetData>
  <sheetProtection/>
  <mergeCells count="7">
    <mergeCell ref="A1:G1"/>
    <mergeCell ref="A2:G2"/>
    <mergeCell ref="C3:G3"/>
    <mergeCell ref="A30:G30"/>
    <mergeCell ref="A31:G31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60" customWidth="1"/>
    <col min="2" max="2" width="9.00390625" style="60" bestFit="1" customWidth="1"/>
    <col min="3" max="3" width="9.00390625" style="38" bestFit="1" customWidth="1"/>
    <col min="4" max="16384" width="9.00390625" style="38" customWidth="1"/>
  </cols>
  <sheetData>
    <row r="1" spans="1:7" ht="30" customHeight="1">
      <c r="A1" s="149" t="s">
        <v>245</v>
      </c>
      <c r="B1" s="150"/>
      <c r="C1" s="150"/>
      <c r="D1" s="150"/>
      <c r="E1" s="150"/>
      <c r="F1" s="150"/>
      <c r="G1" s="150"/>
    </row>
    <row r="2" spans="1:7" ht="18.75" customHeight="1">
      <c r="A2" s="157"/>
      <c r="B2" s="157"/>
      <c r="C2" s="157"/>
      <c r="D2" s="157"/>
      <c r="E2" s="157"/>
      <c r="F2" s="157"/>
      <c r="G2" s="157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39</v>
      </c>
      <c r="G3" s="152"/>
    </row>
    <row r="4" spans="1:7" ht="31.5" customHeight="1">
      <c r="A4" s="146"/>
      <c r="B4" s="148"/>
      <c r="C4" s="39" t="s">
        <v>5</v>
      </c>
      <c r="D4" s="39" t="s">
        <v>43</v>
      </c>
      <c r="E4" s="39" t="s">
        <v>7</v>
      </c>
      <c r="F4" s="39" t="s">
        <v>8</v>
      </c>
      <c r="G4" s="40" t="s">
        <v>9</v>
      </c>
    </row>
    <row r="5" spans="1:8" ht="22.5" customHeight="1">
      <c r="A5" s="61" t="s">
        <v>246</v>
      </c>
      <c r="B5" s="50" t="s">
        <v>99</v>
      </c>
      <c r="C5" s="15">
        <v>11895</v>
      </c>
      <c r="D5" s="15">
        <v>8854</v>
      </c>
      <c r="E5" s="21">
        <v>-25.56536359815048</v>
      </c>
      <c r="F5" s="15"/>
      <c r="G5" s="35">
        <v>3871</v>
      </c>
      <c r="H5" s="77"/>
    </row>
    <row r="6" spans="1:8" ht="22.5" customHeight="1">
      <c r="A6" s="44" t="s">
        <v>247</v>
      </c>
      <c r="B6" s="42" t="s">
        <v>99</v>
      </c>
      <c r="C6" s="15">
        <v>1023</v>
      </c>
      <c r="D6" s="15">
        <v>672</v>
      </c>
      <c r="E6" s="21">
        <v>-34.3108504398827</v>
      </c>
      <c r="F6" s="15"/>
      <c r="G6" s="35">
        <v>209</v>
      </c>
      <c r="H6" s="77"/>
    </row>
    <row r="7" spans="1:8" ht="22.5" customHeight="1">
      <c r="A7" s="44" t="s">
        <v>248</v>
      </c>
      <c r="B7" s="42" t="s">
        <v>33</v>
      </c>
      <c r="C7" s="20">
        <v>98.47</v>
      </c>
      <c r="D7" s="20">
        <v>99.37</v>
      </c>
      <c r="E7" s="21">
        <v>0.9000000000000057</v>
      </c>
      <c r="F7" s="20"/>
      <c r="G7" s="55">
        <v>100</v>
      </c>
      <c r="H7" s="77"/>
    </row>
    <row r="8" spans="1:8" ht="22.5" customHeight="1">
      <c r="A8" s="44" t="s">
        <v>249</v>
      </c>
      <c r="B8" s="42" t="s">
        <v>33</v>
      </c>
      <c r="C8" s="20">
        <v>3.24</v>
      </c>
      <c r="D8" s="20">
        <v>4.22</v>
      </c>
      <c r="E8" s="21">
        <v>0.9799999999999995</v>
      </c>
      <c r="F8" s="20"/>
      <c r="G8" s="55">
        <v>-2.05</v>
      </c>
      <c r="H8" s="77"/>
    </row>
    <row r="9" spans="1:8" ht="22.5" customHeight="1">
      <c r="A9" s="44" t="s">
        <v>250</v>
      </c>
      <c r="B9" s="42" t="s">
        <v>33</v>
      </c>
      <c r="C9" s="20">
        <v>93.89</v>
      </c>
      <c r="D9" s="20">
        <v>95.1</v>
      </c>
      <c r="E9" s="21">
        <v>1.2099999999999937</v>
      </c>
      <c r="F9" s="20"/>
      <c r="G9" s="55">
        <v>98.92</v>
      </c>
      <c r="H9" s="77"/>
    </row>
    <row r="10" spans="1:8" ht="22.5" customHeight="1">
      <c r="A10" s="44" t="s">
        <v>251</v>
      </c>
      <c r="B10" s="42" t="s">
        <v>33</v>
      </c>
      <c r="C10" s="20">
        <v>3.13</v>
      </c>
      <c r="D10" s="20">
        <v>3.76</v>
      </c>
      <c r="E10" s="21">
        <v>0.6299999999999999</v>
      </c>
      <c r="F10" s="20"/>
      <c r="G10" s="55">
        <v>1.96</v>
      </c>
      <c r="H10" s="77"/>
    </row>
    <row r="11" spans="1:8" ht="22.5" customHeight="1">
      <c r="A11" s="44" t="s">
        <v>252</v>
      </c>
      <c r="B11" s="42" t="s">
        <v>33</v>
      </c>
      <c r="C11" s="20">
        <v>80.04</v>
      </c>
      <c r="D11" s="20">
        <v>80.73</v>
      </c>
      <c r="E11" s="21">
        <v>0.6899999999999977</v>
      </c>
      <c r="F11" s="20"/>
      <c r="G11" s="55">
        <v>82.71</v>
      </c>
      <c r="H11" s="77"/>
    </row>
    <row r="12" spans="1:8" ht="22.5" customHeight="1">
      <c r="A12" s="44" t="s">
        <v>253</v>
      </c>
      <c r="B12" s="42" t="s">
        <v>12</v>
      </c>
      <c r="C12" s="15">
        <v>447339</v>
      </c>
      <c r="D12" s="15">
        <v>455514</v>
      </c>
      <c r="E12" s="21">
        <v>1.827473124409007</v>
      </c>
      <c r="F12" s="15">
        <v>62487</v>
      </c>
      <c r="G12" s="35">
        <v>38052</v>
      </c>
      <c r="H12" s="77"/>
    </row>
    <row r="13" spans="1:8" ht="22.5" customHeight="1">
      <c r="A13" s="44" t="s">
        <v>254</v>
      </c>
      <c r="B13" s="42" t="s">
        <v>12</v>
      </c>
      <c r="C13" s="15">
        <v>358096</v>
      </c>
      <c r="D13" s="15">
        <v>346409</v>
      </c>
      <c r="E13" s="21">
        <v>-3.263649970957505</v>
      </c>
      <c r="F13" s="15">
        <v>51713</v>
      </c>
      <c r="G13" s="35">
        <v>30240</v>
      </c>
      <c r="H13" s="77"/>
    </row>
    <row r="14" spans="1:8" ht="22.5" customHeight="1">
      <c r="A14" s="58" t="s">
        <v>255</v>
      </c>
      <c r="B14" s="42"/>
      <c r="C14" s="15"/>
      <c r="D14" s="15"/>
      <c r="E14" s="21"/>
      <c r="F14" s="22"/>
      <c r="G14" s="17"/>
      <c r="H14" s="77"/>
    </row>
    <row r="15" spans="1:8" ht="22.5" customHeight="1">
      <c r="A15" s="44" t="s">
        <v>256</v>
      </c>
      <c r="B15" s="42" t="s">
        <v>97</v>
      </c>
      <c r="C15" s="15">
        <v>6</v>
      </c>
      <c r="D15" s="15">
        <v>6</v>
      </c>
      <c r="E15" s="21"/>
      <c r="F15" s="15"/>
      <c r="G15" s="35">
        <v>1</v>
      </c>
      <c r="H15" s="77"/>
    </row>
    <row r="16" spans="1:8" ht="22.5" customHeight="1">
      <c r="A16" s="44" t="s">
        <v>257</v>
      </c>
      <c r="B16" s="42" t="s">
        <v>97</v>
      </c>
      <c r="C16" s="15">
        <v>7</v>
      </c>
      <c r="D16" s="15">
        <v>7</v>
      </c>
      <c r="E16" s="21"/>
      <c r="F16" s="15">
        <v>2</v>
      </c>
      <c r="G16" s="35">
        <v>1</v>
      </c>
      <c r="H16" s="77"/>
    </row>
    <row r="17" spans="1:8" ht="22.5" customHeight="1">
      <c r="A17" s="44" t="s">
        <v>258</v>
      </c>
      <c r="B17" s="42" t="s">
        <v>97</v>
      </c>
      <c r="C17" s="15">
        <v>7</v>
      </c>
      <c r="D17" s="15">
        <v>7</v>
      </c>
      <c r="E17" s="21"/>
      <c r="F17" s="15">
        <v>1</v>
      </c>
      <c r="G17" s="35">
        <v>1</v>
      </c>
      <c r="H17" s="77"/>
    </row>
    <row r="18" spans="1:8" ht="22.5" customHeight="1">
      <c r="A18" s="44" t="s">
        <v>259</v>
      </c>
      <c r="B18" s="42" t="s">
        <v>97</v>
      </c>
      <c r="C18" s="15">
        <v>6</v>
      </c>
      <c r="D18" s="15">
        <v>8</v>
      </c>
      <c r="E18" s="21">
        <v>33.33333333333333</v>
      </c>
      <c r="F18" s="15">
        <v>2</v>
      </c>
      <c r="G18" s="35"/>
      <c r="H18" s="77"/>
    </row>
    <row r="19" spans="1:8" ht="22.5" customHeight="1">
      <c r="A19" s="44" t="s">
        <v>260</v>
      </c>
      <c r="B19" s="42" t="s">
        <v>261</v>
      </c>
      <c r="C19" s="15">
        <v>6</v>
      </c>
      <c r="D19" s="15">
        <v>6</v>
      </c>
      <c r="E19" s="21"/>
      <c r="F19" s="15">
        <v>1</v>
      </c>
      <c r="G19" s="35"/>
      <c r="H19" s="77"/>
    </row>
    <row r="20" spans="1:8" ht="22.5" customHeight="1">
      <c r="A20" s="44" t="s">
        <v>262</v>
      </c>
      <c r="B20" s="42" t="s">
        <v>261</v>
      </c>
      <c r="C20" s="15">
        <v>6</v>
      </c>
      <c r="D20" s="15">
        <v>6</v>
      </c>
      <c r="E20" s="21"/>
      <c r="F20" s="15">
        <v>1</v>
      </c>
      <c r="G20" s="17"/>
      <c r="H20" s="77"/>
    </row>
    <row r="21" spans="1:8" ht="22.5" customHeight="1">
      <c r="A21" s="44" t="s">
        <v>263</v>
      </c>
      <c r="B21" s="42" t="s">
        <v>97</v>
      </c>
      <c r="C21" s="15">
        <v>12</v>
      </c>
      <c r="D21" s="15">
        <v>17</v>
      </c>
      <c r="E21" s="21">
        <v>41.66666666666667</v>
      </c>
      <c r="F21" s="15">
        <v>3</v>
      </c>
      <c r="G21" s="35">
        <v>2</v>
      </c>
      <c r="H21" s="77"/>
    </row>
    <row r="22" spans="1:8" ht="22.5" customHeight="1">
      <c r="A22" s="44" t="s">
        <v>264</v>
      </c>
      <c r="B22" s="42" t="s">
        <v>97</v>
      </c>
      <c r="C22" s="15">
        <v>2040</v>
      </c>
      <c r="D22" s="15">
        <v>2094</v>
      </c>
      <c r="E22" s="21">
        <v>2.6470588235294024</v>
      </c>
      <c r="F22" s="15">
        <v>52</v>
      </c>
      <c r="G22" s="35">
        <v>107</v>
      </c>
      <c r="H22" s="77"/>
    </row>
    <row r="23" spans="1:8" ht="22.5" customHeight="1">
      <c r="A23" s="44" t="s">
        <v>265</v>
      </c>
      <c r="B23" s="42" t="s">
        <v>99</v>
      </c>
      <c r="C23" s="15">
        <v>15472</v>
      </c>
      <c r="D23" s="15">
        <v>16485</v>
      </c>
      <c r="E23" s="21">
        <v>6.547311271975187</v>
      </c>
      <c r="F23" s="15">
        <v>2647</v>
      </c>
      <c r="G23" s="35">
        <v>1469</v>
      </c>
      <c r="H23" s="77"/>
    </row>
    <row r="24" spans="1:8" ht="22.5" customHeight="1">
      <c r="A24" s="44" t="s">
        <v>266</v>
      </c>
      <c r="B24" s="42" t="s">
        <v>267</v>
      </c>
      <c r="C24" s="15">
        <v>9228</v>
      </c>
      <c r="D24" s="15">
        <v>10280</v>
      </c>
      <c r="E24" s="21">
        <v>11.40008669267447</v>
      </c>
      <c r="F24" s="15">
        <v>1805</v>
      </c>
      <c r="G24" s="35">
        <v>991</v>
      </c>
      <c r="H24" s="77"/>
    </row>
    <row r="25" spans="1:8" ht="22.5" customHeight="1">
      <c r="A25" s="44" t="s">
        <v>268</v>
      </c>
      <c r="B25" s="42" t="s">
        <v>267</v>
      </c>
      <c r="C25" s="15">
        <v>4015</v>
      </c>
      <c r="D25" s="15">
        <v>4661</v>
      </c>
      <c r="E25" s="21">
        <v>16.089663760896645</v>
      </c>
      <c r="F25" s="15">
        <v>1453</v>
      </c>
      <c r="G25" s="35">
        <v>499</v>
      </c>
      <c r="H25" s="77"/>
    </row>
    <row r="26" spans="1:8" ht="22.5" customHeight="1">
      <c r="A26" s="44" t="s">
        <v>269</v>
      </c>
      <c r="B26" s="42" t="s">
        <v>267</v>
      </c>
      <c r="C26" s="15">
        <v>3634</v>
      </c>
      <c r="D26" s="15">
        <v>3962</v>
      </c>
      <c r="E26" s="21">
        <v>9.025866813428717</v>
      </c>
      <c r="F26" s="15"/>
      <c r="G26" s="35">
        <v>172</v>
      </c>
      <c r="H26" s="77"/>
    </row>
    <row r="27" spans="1:8" ht="22.5" customHeight="1">
      <c r="A27" s="45" t="s">
        <v>270</v>
      </c>
      <c r="B27" s="46" t="s">
        <v>267</v>
      </c>
      <c r="C27" s="30">
        <v>902</v>
      </c>
      <c r="D27" s="30">
        <v>920</v>
      </c>
      <c r="E27" s="28">
        <v>1.9955654101995624</v>
      </c>
      <c r="F27" s="30">
        <v>352</v>
      </c>
      <c r="G27" s="56"/>
      <c r="H27" s="77"/>
    </row>
    <row r="28" spans="1:7" ht="15" customHeight="1">
      <c r="A28" s="199" t="s">
        <v>313</v>
      </c>
      <c r="B28" s="143"/>
      <c r="C28" s="143"/>
      <c r="D28" s="143"/>
      <c r="E28" s="143"/>
      <c r="F28" s="143"/>
      <c r="G28" s="143"/>
    </row>
    <row r="29" spans="1:7" ht="15" customHeight="1">
      <c r="A29" s="144"/>
      <c r="B29" s="144"/>
      <c r="C29" s="144"/>
      <c r="D29" s="144"/>
      <c r="E29" s="144"/>
      <c r="F29" s="144"/>
      <c r="G29" s="144"/>
    </row>
    <row r="30" spans="1:7" ht="15" customHeight="1">
      <c r="A30" s="144" t="s">
        <v>271</v>
      </c>
      <c r="B30" s="144"/>
      <c r="C30" s="144"/>
      <c r="D30" s="144"/>
      <c r="E30" s="144"/>
      <c r="F30" s="144"/>
      <c r="G30" s="144"/>
    </row>
  </sheetData>
  <sheetProtection/>
  <mergeCells count="9">
    <mergeCell ref="A30:G30"/>
    <mergeCell ref="A3:A4"/>
    <mergeCell ref="B3:B4"/>
    <mergeCell ref="A1:G1"/>
    <mergeCell ref="A2:G2"/>
    <mergeCell ref="C3:E3"/>
    <mergeCell ref="F3:G3"/>
    <mergeCell ref="A28:G28"/>
    <mergeCell ref="A29:G29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60" customWidth="1"/>
    <col min="2" max="2" width="9.00390625" style="60" bestFit="1" customWidth="1"/>
    <col min="3" max="3" width="9.00390625" style="38" bestFit="1" customWidth="1"/>
    <col min="4" max="16384" width="9.00390625" style="38" customWidth="1"/>
  </cols>
  <sheetData>
    <row r="1" spans="1:7" ht="30" customHeight="1">
      <c r="A1" s="149" t="s">
        <v>272</v>
      </c>
      <c r="B1" s="150"/>
      <c r="C1" s="150"/>
      <c r="D1" s="150"/>
      <c r="E1" s="150"/>
      <c r="F1" s="150"/>
      <c r="G1" s="150"/>
    </row>
    <row r="2" spans="1:7" ht="18.75" customHeight="1">
      <c r="A2" s="143"/>
      <c r="B2" s="143"/>
      <c r="C2" s="143"/>
      <c r="D2" s="143"/>
      <c r="E2" s="143"/>
      <c r="F2" s="143"/>
      <c r="G2" s="143"/>
    </row>
    <row r="3" spans="1:7" ht="31.5" customHeight="1">
      <c r="A3" s="159" t="s">
        <v>1</v>
      </c>
      <c r="B3" s="147" t="s">
        <v>2</v>
      </c>
      <c r="C3" s="155" t="s">
        <v>39</v>
      </c>
      <c r="D3" s="155"/>
      <c r="E3" s="155"/>
      <c r="F3" s="155"/>
      <c r="G3" s="156"/>
    </row>
    <row r="4" spans="1:7" ht="31.5" customHeight="1">
      <c r="A4" s="161"/>
      <c r="B4" s="148"/>
      <c r="C4" s="50" t="s">
        <v>309</v>
      </c>
      <c r="D4" s="50" t="s">
        <v>308</v>
      </c>
      <c r="E4" s="50" t="s">
        <v>307</v>
      </c>
      <c r="F4" s="50" t="s">
        <v>306</v>
      </c>
      <c r="G4" s="57" t="s">
        <v>305</v>
      </c>
    </row>
    <row r="5" spans="1:7" ht="23.25" customHeight="1">
      <c r="A5" s="61" t="s">
        <v>246</v>
      </c>
      <c r="B5" s="50" t="s">
        <v>99</v>
      </c>
      <c r="C5" s="31"/>
      <c r="D5" s="31">
        <v>1099</v>
      </c>
      <c r="E5" s="31">
        <v>1231</v>
      </c>
      <c r="F5" s="31">
        <v>1597</v>
      </c>
      <c r="G5" s="37">
        <v>1056</v>
      </c>
    </row>
    <row r="6" spans="1:7" ht="23.25" customHeight="1">
      <c r="A6" s="44" t="s">
        <v>247</v>
      </c>
      <c r="B6" s="42" t="s">
        <v>99</v>
      </c>
      <c r="C6" s="15">
        <v>52</v>
      </c>
      <c r="D6" s="15">
        <v>122</v>
      </c>
      <c r="E6" s="15">
        <v>164</v>
      </c>
      <c r="F6" s="15">
        <v>73</v>
      </c>
      <c r="G6" s="35">
        <v>52</v>
      </c>
    </row>
    <row r="7" spans="1:7" ht="23.25" customHeight="1">
      <c r="A7" s="44" t="s">
        <v>248</v>
      </c>
      <c r="B7" s="42" t="s">
        <v>33</v>
      </c>
      <c r="C7" s="20">
        <v>94.78</v>
      </c>
      <c r="D7" s="20">
        <v>97.64</v>
      </c>
      <c r="E7" s="20">
        <v>93.29</v>
      </c>
      <c r="F7" s="20">
        <v>98.02</v>
      </c>
      <c r="G7" s="55">
        <v>96.83</v>
      </c>
    </row>
    <row r="8" spans="1:7" ht="23.25" customHeight="1">
      <c r="A8" s="44" t="s">
        <v>249</v>
      </c>
      <c r="B8" s="42" t="s">
        <v>33</v>
      </c>
      <c r="C8" s="20">
        <v>4.71</v>
      </c>
      <c r="D8" s="20">
        <v>2.99</v>
      </c>
      <c r="E8" s="20">
        <v>9.08</v>
      </c>
      <c r="F8" s="20">
        <v>5.19</v>
      </c>
      <c r="G8" s="55">
        <v>2.72</v>
      </c>
    </row>
    <row r="9" spans="1:7" ht="23.25" customHeight="1">
      <c r="A9" s="44" t="s">
        <v>250</v>
      </c>
      <c r="B9" s="42" t="s">
        <v>33</v>
      </c>
      <c r="C9" s="20">
        <v>95.72</v>
      </c>
      <c r="D9" s="20">
        <v>92.88</v>
      </c>
      <c r="E9" s="20">
        <v>94.14</v>
      </c>
      <c r="F9" s="20">
        <v>93.15</v>
      </c>
      <c r="G9" s="55">
        <v>98.3</v>
      </c>
    </row>
    <row r="10" spans="1:7" ht="23.25" customHeight="1">
      <c r="A10" s="44" t="s">
        <v>251</v>
      </c>
      <c r="B10" s="42" t="s">
        <v>33</v>
      </c>
      <c r="C10" s="20">
        <v>4.25</v>
      </c>
      <c r="D10" s="20">
        <v>2.79</v>
      </c>
      <c r="E10" s="20">
        <v>5.95</v>
      </c>
      <c r="F10" s="20">
        <v>2.5</v>
      </c>
      <c r="G10" s="55">
        <v>4.66</v>
      </c>
    </row>
    <row r="11" spans="1:7" ht="23.25" customHeight="1">
      <c r="A11" s="44" t="s">
        <v>252</v>
      </c>
      <c r="B11" s="42" t="s">
        <v>33</v>
      </c>
      <c r="C11" s="20">
        <v>80.82</v>
      </c>
      <c r="D11" s="20">
        <v>84.74</v>
      </c>
      <c r="E11" s="20">
        <v>76.95</v>
      </c>
      <c r="F11" s="20">
        <v>80.36</v>
      </c>
      <c r="G11" s="55">
        <v>82.42</v>
      </c>
    </row>
    <row r="12" spans="1:7" ht="23.25" customHeight="1">
      <c r="A12" s="44" t="s">
        <v>253</v>
      </c>
      <c r="B12" s="42" t="s">
        <v>12</v>
      </c>
      <c r="C12" s="15">
        <v>59824</v>
      </c>
      <c r="D12" s="15">
        <v>53613</v>
      </c>
      <c r="E12" s="15">
        <v>115581</v>
      </c>
      <c r="F12" s="15">
        <v>79205</v>
      </c>
      <c r="G12" s="35">
        <v>46752</v>
      </c>
    </row>
    <row r="13" spans="1:7" ht="23.25" customHeight="1">
      <c r="A13" s="44" t="s">
        <v>254</v>
      </c>
      <c r="B13" s="42" t="s">
        <v>12</v>
      </c>
      <c r="C13" s="15">
        <v>46426</v>
      </c>
      <c r="D13" s="15">
        <v>39590</v>
      </c>
      <c r="E13" s="15">
        <v>77838</v>
      </c>
      <c r="F13" s="15">
        <v>63601</v>
      </c>
      <c r="G13" s="35">
        <v>37001</v>
      </c>
    </row>
    <row r="14" spans="1:7" ht="23.25" customHeight="1">
      <c r="A14" s="58" t="s">
        <v>255</v>
      </c>
      <c r="B14" s="42"/>
      <c r="C14" s="16"/>
      <c r="D14" s="16"/>
      <c r="E14" s="16"/>
      <c r="F14" s="16"/>
      <c r="G14" s="17"/>
    </row>
    <row r="15" spans="1:7" ht="23.25" customHeight="1">
      <c r="A15" s="44" t="s">
        <v>256</v>
      </c>
      <c r="B15" s="42" t="s">
        <v>97</v>
      </c>
      <c r="C15" s="15"/>
      <c r="D15" s="15">
        <v>1</v>
      </c>
      <c r="E15" s="15">
        <v>2</v>
      </c>
      <c r="F15" s="15">
        <v>1</v>
      </c>
      <c r="G15" s="35">
        <v>1</v>
      </c>
    </row>
    <row r="16" spans="1:7" ht="23.25" customHeight="1">
      <c r="A16" s="44" t="s">
        <v>257</v>
      </c>
      <c r="B16" s="42" t="s">
        <v>97</v>
      </c>
      <c r="C16" s="15">
        <v>1</v>
      </c>
      <c r="D16" s="15">
        <v>1</v>
      </c>
      <c r="E16" s="15">
        <v>1</v>
      </c>
      <c r="F16" s="15">
        <v>1</v>
      </c>
      <c r="G16" s="35">
        <v>1</v>
      </c>
    </row>
    <row r="17" spans="1:7" ht="23.25" customHeight="1">
      <c r="A17" s="44" t="s">
        <v>258</v>
      </c>
      <c r="B17" s="42" t="s">
        <v>97</v>
      </c>
      <c r="C17" s="15">
        <v>1</v>
      </c>
      <c r="D17" s="15">
        <v>1</v>
      </c>
      <c r="E17" s="15">
        <v>1</v>
      </c>
      <c r="F17" s="15">
        <v>1</v>
      </c>
      <c r="G17" s="35">
        <v>1</v>
      </c>
    </row>
    <row r="18" spans="1:7" ht="23.25" customHeight="1">
      <c r="A18" s="44" t="s">
        <v>259</v>
      </c>
      <c r="B18" s="42" t="s">
        <v>97</v>
      </c>
      <c r="C18" s="15">
        <v>1</v>
      </c>
      <c r="D18" s="15">
        <v>1</v>
      </c>
      <c r="E18" s="15">
        <v>1</v>
      </c>
      <c r="F18" s="15">
        <v>1</v>
      </c>
      <c r="G18" s="35">
        <v>2</v>
      </c>
    </row>
    <row r="19" spans="1:7" ht="23.25" customHeight="1">
      <c r="A19" s="44" t="s">
        <v>260</v>
      </c>
      <c r="B19" s="42" t="s">
        <v>261</v>
      </c>
      <c r="C19" s="15">
        <v>1</v>
      </c>
      <c r="D19" s="15">
        <v>1</v>
      </c>
      <c r="E19" s="15">
        <v>1</v>
      </c>
      <c r="F19" s="15">
        <v>1</v>
      </c>
      <c r="G19" s="35">
        <v>1</v>
      </c>
    </row>
    <row r="20" spans="1:7" ht="23.25" customHeight="1">
      <c r="A20" s="44" t="s">
        <v>262</v>
      </c>
      <c r="B20" s="42" t="s">
        <v>261</v>
      </c>
      <c r="C20" s="15">
        <v>1</v>
      </c>
      <c r="D20" s="15">
        <v>1</v>
      </c>
      <c r="E20" s="15">
        <v>1</v>
      </c>
      <c r="F20" s="15">
        <v>1</v>
      </c>
      <c r="G20" s="35">
        <v>1</v>
      </c>
    </row>
    <row r="21" spans="1:7" ht="23.25" customHeight="1">
      <c r="A21" s="44" t="s">
        <v>263</v>
      </c>
      <c r="B21" s="42" t="s">
        <v>97</v>
      </c>
      <c r="C21" s="15">
        <v>1</v>
      </c>
      <c r="D21" s="15">
        <v>1</v>
      </c>
      <c r="E21" s="15">
        <v>6</v>
      </c>
      <c r="F21" s="15">
        <v>3</v>
      </c>
      <c r="G21" s="35">
        <v>1</v>
      </c>
    </row>
    <row r="22" spans="1:7" ht="23.25" customHeight="1">
      <c r="A22" s="44" t="s">
        <v>264</v>
      </c>
      <c r="B22" s="42" t="s">
        <v>97</v>
      </c>
      <c r="C22" s="15">
        <v>398</v>
      </c>
      <c r="D22" s="15">
        <v>306</v>
      </c>
      <c r="E22" s="15">
        <v>487</v>
      </c>
      <c r="F22" s="15">
        <v>461</v>
      </c>
      <c r="G22" s="35">
        <v>283</v>
      </c>
    </row>
    <row r="23" spans="1:7" ht="23.25" customHeight="1">
      <c r="A23" s="44" t="s">
        <v>265</v>
      </c>
      <c r="B23" s="42" t="s">
        <v>99</v>
      </c>
      <c r="C23" s="15">
        <v>1897</v>
      </c>
      <c r="D23" s="15">
        <v>2212</v>
      </c>
      <c r="E23" s="15">
        <v>3799</v>
      </c>
      <c r="F23" s="15">
        <v>2791</v>
      </c>
      <c r="G23" s="35">
        <v>1670</v>
      </c>
    </row>
    <row r="24" spans="1:7" ht="23.25" customHeight="1">
      <c r="A24" s="44" t="s">
        <v>266</v>
      </c>
      <c r="B24" s="42" t="s">
        <v>267</v>
      </c>
      <c r="C24" s="15">
        <v>1338</v>
      </c>
      <c r="D24" s="15">
        <v>1196</v>
      </c>
      <c r="E24" s="15">
        <v>2340</v>
      </c>
      <c r="F24" s="15">
        <v>1631</v>
      </c>
      <c r="G24" s="35">
        <v>979</v>
      </c>
    </row>
    <row r="25" spans="1:7" ht="23.25" customHeight="1">
      <c r="A25" s="44" t="s">
        <v>268</v>
      </c>
      <c r="B25" s="42" t="s">
        <v>267</v>
      </c>
      <c r="C25" s="15">
        <v>372</v>
      </c>
      <c r="D25" s="15">
        <v>755</v>
      </c>
      <c r="E25" s="15">
        <v>548</v>
      </c>
      <c r="F25" s="15">
        <v>549</v>
      </c>
      <c r="G25" s="35">
        <v>485</v>
      </c>
    </row>
    <row r="26" spans="1:7" ht="23.25" customHeight="1">
      <c r="A26" s="44" t="s">
        <v>269</v>
      </c>
      <c r="B26" s="42" t="s">
        <v>267</v>
      </c>
      <c r="C26" s="15">
        <v>895</v>
      </c>
      <c r="D26" s="15">
        <v>291</v>
      </c>
      <c r="E26" s="15">
        <v>1247</v>
      </c>
      <c r="F26" s="15">
        <v>977</v>
      </c>
      <c r="G26" s="35">
        <v>380</v>
      </c>
    </row>
    <row r="27" spans="1:7" ht="23.25" customHeight="1">
      <c r="A27" s="45" t="s">
        <v>270</v>
      </c>
      <c r="B27" s="46" t="s">
        <v>267</v>
      </c>
      <c r="C27" s="30">
        <v>71</v>
      </c>
      <c r="D27" s="30">
        <v>100</v>
      </c>
      <c r="E27" s="30">
        <v>208</v>
      </c>
      <c r="F27" s="30">
        <v>105</v>
      </c>
      <c r="G27" s="56">
        <v>84</v>
      </c>
    </row>
    <row r="28" spans="1:7" ht="15" customHeight="1">
      <c r="A28" s="143"/>
      <c r="B28" s="143"/>
      <c r="C28" s="143"/>
      <c r="D28" s="143"/>
      <c r="E28" s="143"/>
      <c r="F28" s="143"/>
      <c r="G28" s="143"/>
    </row>
    <row r="29" spans="1:7" ht="15" customHeight="1">
      <c r="A29" s="158" t="s">
        <v>273</v>
      </c>
      <c r="B29" s="158"/>
      <c r="C29" s="158"/>
      <c r="D29" s="158"/>
      <c r="E29" s="158"/>
      <c r="F29" s="158"/>
      <c r="G29" s="158"/>
    </row>
  </sheetData>
  <sheetProtection/>
  <mergeCells count="7">
    <mergeCell ref="A1:G1"/>
    <mergeCell ref="A2:G2"/>
    <mergeCell ref="C3:G3"/>
    <mergeCell ref="A28:G28"/>
    <mergeCell ref="A29:G29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134" customWidth="1"/>
    <col min="2" max="3" width="9.00390625" style="134" bestFit="1" customWidth="1"/>
    <col min="4" max="7" width="9.00390625" style="134" customWidth="1"/>
    <col min="8" max="16384" width="9.00390625" style="38" customWidth="1"/>
  </cols>
  <sheetData>
    <row r="1" spans="1:7" ht="30" customHeight="1">
      <c r="A1" s="179" t="s">
        <v>274</v>
      </c>
      <c r="B1" s="180"/>
      <c r="C1" s="180"/>
      <c r="D1" s="180"/>
      <c r="E1" s="180"/>
      <c r="F1" s="180"/>
      <c r="G1" s="180"/>
    </row>
    <row r="2" spans="1:7" ht="18.75" customHeight="1">
      <c r="A2" s="200"/>
      <c r="B2" s="200"/>
      <c r="C2" s="200"/>
      <c r="D2" s="200"/>
      <c r="E2" s="200"/>
      <c r="F2" s="200"/>
      <c r="G2" s="200"/>
    </row>
    <row r="3" spans="1:7" ht="31.5" customHeight="1">
      <c r="A3" s="175" t="s">
        <v>1</v>
      </c>
      <c r="B3" s="177" t="s">
        <v>2</v>
      </c>
      <c r="C3" s="177" t="s">
        <v>3</v>
      </c>
      <c r="D3" s="177"/>
      <c r="E3" s="177"/>
      <c r="F3" s="177" t="s">
        <v>151</v>
      </c>
      <c r="G3" s="182"/>
    </row>
    <row r="4" spans="1:7" ht="31.5" customHeight="1">
      <c r="A4" s="176"/>
      <c r="B4" s="178"/>
      <c r="C4" s="96" t="s">
        <v>5</v>
      </c>
      <c r="D4" s="96" t="s">
        <v>153</v>
      </c>
      <c r="E4" s="97" t="s">
        <v>7</v>
      </c>
      <c r="F4" s="96" t="s">
        <v>8</v>
      </c>
      <c r="G4" s="131" t="s">
        <v>9</v>
      </c>
    </row>
    <row r="5" spans="1:7" ht="28.5" customHeight="1">
      <c r="A5" s="99" t="s">
        <v>275</v>
      </c>
      <c r="B5" s="97"/>
      <c r="C5" s="135"/>
      <c r="D5" s="135"/>
      <c r="E5" s="101"/>
      <c r="F5" s="136"/>
      <c r="G5" s="137"/>
    </row>
    <row r="6" spans="1:8" ht="28.5" customHeight="1" hidden="1">
      <c r="A6" s="104" t="s">
        <v>276</v>
      </c>
      <c r="B6" s="105" t="s">
        <v>155</v>
      </c>
      <c r="C6" s="110">
        <v>136.5873</v>
      </c>
      <c r="D6" s="110">
        <v>135.1873</v>
      </c>
      <c r="E6" s="107">
        <f aca="true" t="shared" si="0" ref="E6:E13">(D6/C6-1)*100</f>
        <v>-1.0249854854733953</v>
      </c>
      <c r="F6" s="110"/>
      <c r="G6" s="111"/>
      <c r="H6" s="64"/>
    </row>
    <row r="7" spans="1:8" ht="28.5" customHeight="1">
      <c r="A7" s="104" t="s">
        <v>277</v>
      </c>
      <c r="B7" s="105" t="s">
        <v>99</v>
      </c>
      <c r="C7" s="106">
        <v>10940</v>
      </c>
      <c r="D7" s="106">
        <v>10289</v>
      </c>
      <c r="E7" s="107">
        <v>-5.9506398537477185</v>
      </c>
      <c r="F7" s="106">
        <v>830</v>
      </c>
      <c r="G7" s="112">
        <v>2008</v>
      </c>
      <c r="H7" s="64"/>
    </row>
    <row r="8" spans="1:8" ht="28.5" customHeight="1">
      <c r="A8" s="104" t="s">
        <v>278</v>
      </c>
      <c r="B8" s="105" t="s">
        <v>33</v>
      </c>
      <c r="C8" s="110">
        <v>2.5</v>
      </c>
      <c r="D8" s="110">
        <v>2.45</v>
      </c>
      <c r="E8" s="110">
        <v>-0.04999999999999982</v>
      </c>
      <c r="F8" s="110">
        <v>2.4</v>
      </c>
      <c r="G8" s="111">
        <v>2.5</v>
      </c>
      <c r="H8" s="64"/>
    </row>
    <row r="9" spans="1:8" s="60" customFormat="1" ht="28.5" customHeight="1">
      <c r="A9" s="104" t="s">
        <v>279</v>
      </c>
      <c r="B9" s="105" t="s">
        <v>30</v>
      </c>
      <c r="C9" s="106">
        <v>7771.71</v>
      </c>
      <c r="D9" s="106">
        <v>8783</v>
      </c>
      <c r="E9" s="107">
        <f t="shared" si="0"/>
        <v>13.012451571147142</v>
      </c>
      <c r="F9" s="106"/>
      <c r="G9" s="112">
        <v>13911</v>
      </c>
      <c r="H9" s="78"/>
    </row>
    <row r="10" spans="1:8" s="60" customFormat="1" ht="28.5" customHeight="1">
      <c r="A10" s="104" t="s">
        <v>280</v>
      </c>
      <c r="B10" s="105" t="s">
        <v>33</v>
      </c>
      <c r="C10" s="110">
        <v>49.09999854955448</v>
      </c>
      <c r="D10" s="110">
        <v>48.865104236264074</v>
      </c>
      <c r="E10" s="107">
        <f>D10-C10</f>
        <v>-0.234894313290404</v>
      </c>
      <c r="F10" s="120"/>
      <c r="G10" s="111">
        <v>43.27794216874244</v>
      </c>
      <c r="H10" s="78"/>
    </row>
    <row r="11" spans="1:8" s="60" customFormat="1" ht="28.5" customHeight="1">
      <c r="A11" s="104" t="s">
        <v>281</v>
      </c>
      <c r="B11" s="138" t="s">
        <v>282</v>
      </c>
      <c r="C11" s="110">
        <v>28.82</v>
      </c>
      <c r="D11" s="110">
        <v>29.44</v>
      </c>
      <c r="E11" s="107">
        <f t="shared" si="0"/>
        <v>2.1512838306731563</v>
      </c>
      <c r="F11" s="122"/>
      <c r="G11" s="111">
        <v>45.97</v>
      </c>
      <c r="H11" s="78"/>
    </row>
    <row r="12" spans="1:8" ht="28.5" customHeight="1">
      <c r="A12" s="104" t="s">
        <v>283</v>
      </c>
      <c r="B12" s="105" t="s">
        <v>199</v>
      </c>
      <c r="C12" s="110">
        <v>85.35332</v>
      </c>
      <c r="D12" s="110">
        <v>102.32585</v>
      </c>
      <c r="E12" s="107">
        <f t="shared" si="0"/>
        <v>19.885026147781957</v>
      </c>
      <c r="F12" s="110">
        <v>41.41738</v>
      </c>
      <c r="G12" s="111">
        <v>16.7283</v>
      </c>
      <c r="H12" s="64"/>
    </row>
    <row r="13" spans="1:8" ht="28.5" customHeight="1">
      <c r="A13" s="104" t="s">
        <v>284</v>
      </c>
      <c r="B13" s="105" t="s">
        <v>30</v>
      </c>
      <c r="C13" s="106">
        <v>35747</v>
      </c>
      <c r="D13" s="106">
        <v>41098</v>
      </c>
      <c r="E13" s="107">
        <f t="shared" si="0"/>
        <v>14.969088315103374</v>
      </c>
      <c r="F13" s="106">
        <v>49602</v>
      </c>
      <c r="G13" s="112">
        <v>40028</v>
      </c>
      <c r="H13" s="64"/>
    </row>
    <row r="14" spans="1:8" ht="28.5" customHeight="1">
      <c r="A14" s="104" t="s">
        <v>285</v>
      </c>
      <c r="B14" s="105" t="s">
        <v>99</v>
      </c>
      <c r="C14" s="106">
        <v>260922</v>
      </c>
      <c r="D14" s="106">
        <v>269066</v>
      </c>
      <c r="E14" s="107">
        <v>3.121239297567846</v>
      </c>
      <c r="F14" s="106">
        <v>100956</v>
      </c>
      <c r="G14" s="112">
        <v>31706</v>
      </c>
      <c r="H14" s="64"/>
    </row>
    <row r="15" spans="1:8" ht="28.5" customHeight="1">
      <c r="A15" s="104" t="s">
        <v>286</v>
      </c>
      <c r="B15" s="105" t="s">
        <v>99</v>
      </c>
      <c r="C15" s="106">
        <v>434250</v>
      </c>
      <c r="D15" s="106">
        <v>449296</v>
      </c>
      <c r="E15" s="107">
        <v>3.464824409902123</v>
      </c>
      <c r="F15" s="106">
        <v>120397</v>
      </c>
      <c r="G15" s="112">
        <v>51772</v>
      </c>
      <c r="H15" s="64"/>
    </row>
    <row r="16" spans="1:8" ht="28.5" customHeight="1">
      <c r="A16" s="104" t="s">
        <v>287</v>
      </c>
      <c r="B16" s="105" t="s">
        <v>99</v>
      </c>
      <c r="C16" s="106">
        <v>254889</v>
      </c>
      <c r="D16" s="106">
        <v>270441</v>
      </c>
      <c r="E16" s="107">
        <v>6.101479467532922</v>
      </c>
      <c r="F16" s="106">
        <v>102718</v>
      </c>
      <c r="G16" s="112">
        <v>26902</v>
      </c>
      <c r="H16" s="64"/>
    </row>
    <row r="17" spans="1:8" s="60" customFormat="1" ht="28.5" customHeight="1">
      <c r="A17" s="104" t="s">
        <v>288</v>
      </c>
      <c r="B17" s="105" t="s">
        <v>12</v>
      </c>
      <c r="C17" s="106">
        <v>234380</v>
      </c>
      <c r="D17" s="106">
        <v>347859</v>
      </c>
      <c r="E17" s="107">
        <v>48.41667377762609</v>
      </c>
      <c r="F17" s="106">
        <v>79531</v>
      </c>
      <c r="G17" s="112">
        <v>39808</v>
      </c>
      <c r="H17" s="78"/>
    </row>
    <row r="18" spans="1:8" s="60" customFormat="1" ht="28.5" customHeight="1">
      <c r="A18" s="104" t="s">
        <v>289</v>
      </c>
      <c r="B18" s="105" t="s">
        <v>92</v>
      </c>
      <c r="C18" s="110">
        <v>1886</v>
      </c>
      <c r="D18" s="110">
        <v>1583.03567</v>
      </c>
      <c r="E18" s="107">
        <f>(D18/C18-1)*100</f>
        <v>-16.06385630965005</v>
      </c>
      <c r="F18" s="110"/>
      <c r="G18" s="111">
        <v>734.89797</v>
      </c>
      <c r="H18" s="78"/>
    </row>
    <row r="19" spans="1:8" s="60" customFormat="1" ht="28.5" customHeight="1">
      <c r="A19" s="104" t="s">
        <v>290</v>
      </c>
      <c r="B19" s="105" t="s">
        <v>97</v>
      </c>
      <c r="C19" s="106">
        <v>45</v>
      </c>
      <c r="D19" s="106">
        <v>45</v>
      </c>
      <c r="E19" s="107"/>
      <c r="F19" s="109"/>
      <c r="G19" s="112">
        <v>1</v>
      </c>
      <c r="H19" s="78"/>
    </row>
    <row r="20" spans="1:8" s="60" customFormat="1" ht="28.5" customHeight="1">
      <c r="A20" s="104" t="s">
        <v>291</v>
      </c>
      <c r="B20" s="105" t="s">
        <v>292</v>
      </c>
      <c r="C20" s="106">
        <v>2542</v>
      </c>
      <c r="D20" s="106">
        <v>2552.79</v>
      </c>
      <c r="E20" s="107">
        <f>(D20/C20-1)*100</f>
        <v>0.42446892210856735</v>
      </c>
      <c r="F20" s="109"/>
      <c r="G20" s="112">
        <v>75.05</v>
      </c>
      <c r="H20" s="78"/>
    </row>
    <row r="21" spans="1:8" ht="28.5" customHeight="1">
      <c r="A21" s="104" t="s">
        <v>293</v>
      </c>
      <c r="B21" s="105" t="s">
        <v>294</v>
      </c>
      <c r="C21" s="106">
        <v>763</v>
      </c>
      <c r="D21" s="106">
        <v>514</v>
      </c>
      <c r="E21" s="107">
        <v>-32.63433813892529</v>
      </c>
      <c r="F21" s="109">
        <v>338</v>
      </c>
      <c r="G21" s="112"/>
      <c r="H21" s="64"/>
    </row>
    <row r="22" spans="1:8" ht="28.5" customHeight="1">
      <c r="A22" s="104" t="s">
        <v>295</v>
      </c>
      <c r="B22" s="105" t="s">
        <v>228</v>
      </c>
      <c r="C22" s="106">
        <v>20</v>
      </c>
      <c r="D22" s="106">
        <v>366</v>
      </c>
      <c r="E22" s="107"/>
      <c r="F22" s="109"/>
      <c r="G22" s="112">
        <v>212</v>
      </c>
      <c r="H22" s="64"/>
    </row>
    <row r="23" spans="1:8" ht="28.5" customHeight="1">
      <c r="A23" s="124" t="s">
        <v>296</v>
      </c>
      <c r="B23" s="125" t="s">
        <v>228</v>
      </c>
      <c r="C23" s="126">
        <v>6528</v>
      </c>
      <c r="D23" s="126">
        <v>7487</v>
      </c>
      <c r="E23" s="127">
        <v>14.690563725490202</v>
      </c>
      <c r="F23" s="128">
        <v>37</v>
      </c>
      <c r="G23" s="129">
        <v>3553</v>
      </c>
      <c r="H23" s="64"/>
    </row>
    <row r="24" spans="1:7" ht="15" customHeight="1">
      <c r="A24" s="201" t="s">
        <v>297</v>
      </c>
      <c r="B24" s="201"/>
      <c r="C24" s="201"/>
      <c r="D24" s="201"/>
      <c r="E24" s="201"/>
      <c r="F24" s="201"/>
      <c r="G24" s="201"/>
    </row>
    <row r="25" spans="1:7" ht="15" customHeight="1">
      <c r="A25" s="200"/>
      <c r="B25" s="202"/>
      <c r="C25" s="202"/>
      <c r="D25" s="202"/>
      <c r="E25" s="202"/>
      <c r="F25" s="202"/>
      <c r="G25" s="202"/>
    </row>
    <row r="26" spans="1:7" ht="15" customHeight="1">
      <c r="A26" s="174" t="s">
        <v>298</v>
      </c>
      <c r="B26" s="174"/>
      <c r="C26" s="174"/>
      <c r="D26" s="174"/>
      <c r="E26" s="174"/>
      <c r="F26" s="174"/>
      <c r="G26" s="174"/>
    </row>
  </sheetData>
  <sheetProtection/>
  <mergeCells count="9">
    <mergeCell ref="A26:G26"/>
    <mergeCell ref="A3:A4"/>
    <mergeCell ref="B3:B4"/>
    <mergeCell ref="A1:G1"/>
    <mergeCell ref="A2:G2"/>
    <mergeCell ref="C3:E3"/>
    <mergeCell ref="F3:G3"/>
    <mergeCell ref="A24:G24"/>
    <mergeCell ref="A25:G2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38" customWidth="1"/>
    <col min="2" max="2" width="9.00390625" style="60" customWidth="1"/>
    <col min="3" max="3" width="9.00390625" style="38" bestFit="1" customWidth="1"/>
    <col min="4" max="16384" width="9.00390625" style="38" customWidth="1"/>
  </cols>
  <sheetData>
    <row r="1" spans="1:7" ht="30" customHeight="1">
      <c r="A1" s="149" t="s">
        <v>299</v>
      </c>
      <c r="B1" s="150"/>
      <c r="C1" s="150"/>
      <c r="D1" s="150"/>
      <c r="E1" s="150"/>
      <c r="F1" s="150"/>
      <c r="G1" s="150"/>
    </row>
    <row r="2" spans="1:7" ht="18.75" customHeight="1">
      <c r="A2" s="143"/>
      <c r="B2" s="143"/>
      <c r="C2" s="143"/>
      <c r="D2" s="143"/>
      <c r="E2" s="143"/>
      <c r="F2" s="143"/>
      <c r="G2" s="143"/>
    </row>
    <row r="3" spans="1:7" ht="31.5" customHeight="1">
      <c r="A3" s="159" t="s">
        <v>1</v>
      </c>
      <c r="B3" s="147" t="s">
        <v>2</v>
      </c>
      <c r="C3" s="155" t="s">
        <v>39</v>
      </c>
      <c r="D3" s="155"/>
      <c r="E3" s="155"/>
      <c r="F3" s="155"/>
      <c r="G3" s="156"/>
    </row>
    <row r="4" spans="1:7" ht="31.5" customHeight="1">
      <c r="A4" s="160"/>
      <c r="B4" s="148"/>
      <c r="C4" s="50" t="s">
        <v>309</v>
      </c>
      <c r="D4" s="50" t="s">
        <v>308</v>
      </c>
      <c r="E4" s="50" t="s">
        <v>307</v>
      </c>
      <c r="F4" s="50" t="s">
        <v>306</v>
      </c>
      <c r="G4" s="57" t="s">
        <v>305</v>
      </c>
    </row>
    <row r="5" spans="1:7" ht="30" customHeight="1">
      <c r="A5" s="58" t="s">
        <v>275</v>
      </c>
      <c r="B5" s="42"/>
      <c r="C5" s="32"/>
      <c r="D5" s="32"/>
      <c r="E5" s="32"/>
      <c r="F5" s="32"/>
      <c r="G5" s="33"/>
    </row>
    <row r="6" spans="1:7" s="95" customFormat="1" ht="30" customHeight="1" hidden="1">
      <c r="A6" s="84" t="s">
        <v>276</v>
      </c>
      <c r="B6" s="85" t="s">
        <v>155</v>
      </c>
      <c r="C6" s="86"/>
      <c r="D6" s="86"/>
      <c r="E6" s="86"/>
      <c r="F6" s="86"/>
      <c r="G6" s="87"/>
    </row>
    <row r="7" spans="1:7" ht="30" customHeight="1">
      <c r="A7" s="44" t="s">
        <v>277</v>
      </c>
      <c r="B7" s="42" t="s">
        <v>99</v>
      </c>
      <c r="C7" s="15">
        <v>1093</v>
      </c>
      <c r="D7" s="15">
        <v>1842</v>
      </c>
      <c r="E7" s="15">
        <v>1948</v>
      </c>
      <c r="F7" s="15">
        <v>1492</v>
      </c>
      <c r="G7" s="35">
        <v>1076</v>
      </c>
    </row>
    <row r="8" spans="1:7" ht="30" customHeight="1">
      <c r="A8" s="44" t="s">
        <v>278</v>
      </c>
      <c r="B8" s="42" t="s">
        <v>33</v>
      </c>
      <c r="C8" s="20">
        <v>2.5</v>
      </c>
      <c r="D8" s="20">
        <v>2.5</v>
      </c>
      <c r="E8" s="20">
        <v>2.36</v>
      </c>
      <c r="F8" s="20">
        <v>2.43</v>
      </c>
      <c r="G8" s="55">
        <v>2.4</v>
      </c>
    </row>
    <row r="9" spans="1:7" ht="30" customHeight="1">
      <c r="A9" s="44" t="s">
        <v>279</v>
      </c>
      <c r="B9" s="42" t="s">
        <v>30</v>
      </c>
      <c r="C9" s="15">
        <v>9010</v>
      </c>
      <c r="D9" s="15">
        <v>8042</v>
      </c>
      <c r="E9" s="15">
        <v>8392</v>
      </c>
      <c r="F9" s="15">
        <v>8786</v>
      </c>
      <c r="G9" s="35">
        <v>8969</v>
      </c>
    </row>
    <row r="10" spans="1:7" ht="30" customHeight="1">
      <c r="A10" s="44" t="s">
        <v>280</v>
      </c>
      <c r="B10" s="42" t="s">
        <v>33</v>
      </c>
      <c r="C10" s="20">
        <v>54.68652551536503</v>
      </c>
      <c r="D10" s="20">
        <v>41.73082877489938</v>
      </c>
      <c r="E10" s="20">
        <v>49.817151298091</v>
      </c>
      <c r="F10" s="20">
        <v>51.41373775982113</v>
      </c>
      <c r="G10" s="55">
        <v>44.99781057247005</v>
      </c>
    </row>
    <row r="11" spans="1:7" ht="30" customHeight="1">
      <c r="A11" s="44" t="s">
        <v>281</v>
      </c>
      <c r="B11" s="82" t="s">
        <v>282</v>
      </c>
      <c r="C11" s="20">
        <v>25.71</v>
      </c>
      <c r="D11" s="20">
        <v>28.98</v>
      </c>
      <c r="E11" s="20">
        <v>26.18</v>
      </c>
      <c r="F11" s="20">
        <v>29.32</v>
      </c>
      <c r="G11" s="55">
        <v>35.25</v>
      </c>
    </row>
    <row r="12" spans="1:7" ht="30" customHeight="1">
      <c r="A12" s="44" t="s">
        <v>283</v>
      </c>
      <c r="B12" s="42" t="s">
        <v>199</v>
      </c>
      <c r="C12" s="20">
        <v>7.75295</v>
      </c>
      <c r="D12" s="20">
        <v>7.62712</v>
      </c>
      <c r="E12" s="20">
        <v>12.56375</v>
      </c>
      <c r="F12" s="20">
        <v>10.34545</v>
      </c>
      <c r="G12" s="55">
        <v>5.8909</v>
      </c>
    </row>
    <row r="13" spans="1:7" ht="30" customHeight="1">
      <c r="A13" s="44" t="s">
        <v>284</v>
      </c>
      <c r="B13" s="42" t="s">
        <v>30</v>
      </c>
      <c r="C13" s="15">
        <v>35318</v>
      </c>
      <c r="D13" s="15">
        <v>35554</v>
      </c>
      <c r="E13" s="15">
        <v>35253</v>
      </c>
      <c r="F13" s="15">
        <v>37100</v>
      </c>
      <c r="G13" s="35">
        <v>35144</v>
      </c>
    </row>
    <row r="14" spans="1:7" ht="30" customHeight="1">
      <c r="A14" s="44" t="s">
        <v>285</v>
      </c>
      <c r="B14" s="42" t="s">
        <v>99</v>
      </c>
      <c r="C14" s="15">
        <v>30113</v>
      </c>
      <c r="D14" s="15">
        <v>18643</v>
      </c>
      <c r="E14" s="15">
        <v>43796</v>
      </c>
      <c r="F14" s="15">
        <v>22336</v>
      </c>
      <c r="G14" s="35">
        <v>21516</v>
      </c>
    </row>
    <row r="15" spans="1:7" ht="30" customHeight="1">
      <c r="A15" s="44" t="s">
        <v>286</v>
      </c>
      <c r="B15" s="42" t="s">
        <v>99</v>
      </c>
      <c r="C15" s="15">
        <v>54954</v>
      </c>
      <c r="D15" s="15">
        <v>40394</v>
      </c>
      <c r="E15" s="15">
        <v>89010</v>
      </c>
      <c r="F15" s="15">
        <v>53292</v>
      </c>
      <c r="G15" s="35">
        <v>39477</v>
      </c>
    </row>
    <row r="16" spans="1:7" ht="30" customHeight="1">
      <c r="A16" s="44" t="s">
        <v>287</v>
      </c>
      <c r="B16" s="42" t="s">
        <v>99</v>
      </c>
      <c r="C16" s="15">
        <v>32250</v>
      </c>
      <c r="D16" s="15">
        <v>20193</v>
      </c>
      <c r="E16" s="15">
        <v>45467</v>
      </c>
      <c r="F16" s="15">
        <v>19435</v>
      </c>
      <c r="G16" s="35">
        <v>23476</v>
      </c>
    </row>
    <row r="17" spans="1:7" s="60" customFormat="1" ht="30" customHeight="1">
      <c r="A17" s="44" t="s">
        <v>288</v>
      </c>
      <c r="B17" s="42" t="s">
        <v>12</v>
      </c>
      <c r="C17" s="15">
        <v>35060</v>
      </c>
      <c r="D17" s="15">
        <v>26911</v>
      </c>
      <c r="E17" s="15">
        <v>73535</v>
      </c>
      <c r="F17" s="15">
        <v>58561</v>
      </c>
      <c r="G17" s="35">
        <v>34453</v>
      </c>
    </row>
    <row r="18" spans="1:7" s="60" customFormat="1" ht="30" customHeight="1">
      <c r="A18" s="44" t="s">
        <v>289</v>
      </c>
      <c r="B18" s="42" t="s">
        <v>92</v>
      </c>
      <c r="C18" s="20">
        <v>177.7165</v>
      </c>
      <c r="D18" s="20">
        <v>205.8442</v>
      </c>
      <c r="E18" s="20">
        <v>200.3887</v>
      </c>
      <c r="F18" s="20">
        <v>128.3607</v>
      </c>
      <c r="G18" s="55">
        <v>135.8276</v>
      </c>
    </row>
    <row r="19" spans="1:7" s="60" customFormat="1" ht="30" customHeight="1">
      <c r="A19" s="44" t="s">
        <v>290</v>
      </c>
      <c r="B19" s="42" t="s">
        <v>97</v>
      </c>
      <c r="C19" s="15">
        <v>9</v>
      </c>
      <c r="D19" s="15">
        <v>4</v>
      </c>
      <c r="E19" s="15">
        <v>9</v>
      </c>
      <c r="F19" s="15">
        <v>18</v>
      </c>
      <c r="G19" s="35">
        <v>4</v>
      </c>
    </row>
    <row r="20" spans="1:9" s="60" customFormat="1" ht="30" customHeight="1">
      <c r="A20" s="44" t="s">
        <v>291</v>
      </c>
      <c r="B20" s="42" t="s">
        <v>292</v>
      </c>
      <c r="C20" s="15">
        <v>1233.86</v>
      </c>
      <c r="D20" s="15">
        <v>317.94</v>
      </c>
      <c r="E20" s="15">
        <v>356.02</v>
      </c>
      <c r="F20" s="15">
        <v>462.94</v>
      </c>
      <c r="G20" s="35">
        <v>106.98</v>
      </c>
      <c r="I20" s="94"/>
    </row>
    <row r="21" spans="1:7" ht="30" customHeight="1">
      <c r="A21" s="44" t="s">
        <v>293</v>
      </c>
      <c r="B21" s="42" t="s">
        <v>294</v>
      </c>
      <c r="C21" s="15">
        <v>25</v>
      </c>
      <c r="D21" s="15">
        <v>20</v>
      </c>
      <c r="E21" s="15">
        <v>88</v>
      </c>
      <c r="F21" s="15">
        <v>37</v>
      </c>
      <c r="G21" s="35">
        <v>6</v>
      </c>
    </row>
    <row r="22" spans="1:7" ht="30" customHeight="1">
      <c r="A22" s="44" t="s">
        <v>295</v>
      </c>
      <c r="B22" s="42" t="s">
        <v>228</v>
      </c>
      <c r="C22" s="15">
        <v>25</v>
      </c>
      <c r="D22" s="15">
        <v>29</v>
      </c>
      <c r="E22" s="15">
        <v>37</v>
      </c>
      <c r="F22" s="15">
        <v>22</v>
      </c>
      <c r="G22" s="35">
        <v>41</v>
      </c>
    </row>
    <row r="23" spans="1:7" ht="30" customHeight="1">
      <c r="A23" s="45" t="s">
        <v>296</v>
      </c>
      <c r="B23" s="46" t="s">
        <v>228</v>
      </c>
      <c r="C23" s="30">
        <v>571</v>
      </c>
      <c r="D23" s="30">
        <v>768</v>
      </c>
      <c r="E23" s="30">
        <v>813</v>
      </c>
      <c r="F23" s="30">
        <v>991</v>
      </c>
      <c r="G23" s="56">
        <v>754</v>
      </c>
    </row>
    <row r="24" spans="1:7" ht="15" customHeight="1">
      <c r="A24" s="157"/>
      <c r="B24" s="157"/>
      <c r="C24" s="157"/>
      <c r="D24" s="157"/>
      <c r="E24" s="157"/>
      <c r="F24" s="157"/>
      <c r="G24" s="157"/>
    </row>
    <row r="25" spans="1:7" ht="15" customHeight="1">
      <c r="A25" s="158" t="s">
        <v>300</v>
      </c>
      <c r="B25" s="158"/>
      <c r="C25" s="158"/>
      <c r="D25" s="158"/>
      <c r="E25" s="158"/>
      <c r="F25" s="158"/>
      <c r="G25" s="158"/>
    </row>
  </sheetData>
  <sheetProtection/>
  <mergeCells count="7">
    <mergeCell ref="A1:G1"/>
    <mergeCell ref="A2:G2"/>
    <mergeCell ref="C3:G3"/>
    <mergeCell ref="A24:G24"/>
    <mergeCell ref="A25:G25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375" style="38" customWidth="1"/>
    <col min="2" max="2" width="9.00390625" style="38" bestFit="1" customWidth="1"/>
    <col min="3" max="7" width="9.125" style="38" customWidth="1"/>
    <col min="8" max="8" width="9.00390625" style="38" bestFit="1" customWidth="1"/>
    <col min="9" max="16384" width="9.00390625" style="38" customWidth="1"/>
  </cols>
  <sheetData>
    <row r="1" spans="1:7" ht="30" customHeight="1">
      <c r="A1" s="149" t="s">
        <v>38</v>
      </c>
      <c r="B1" s="150"/>
      <c r="C1" s="150"/>
      <c r="D1" s="150"/>
      <c r="E1" s="150"/>
      <c r="F1" s="150"/>
      <c r="G1" s="150"/>
    </row>
    <row r="2" spans="1:7" ht="18.75" customHeight="1">
      <c r="A2" s="143"/>
      <c r="B2" s="143"/>
      <c r="C2" s="143"/>
      <c r="D2" s="143"/>
      <c r="E2" s="143"/>
      <c r="F2" s="143"/>
      <c r="G2" s="143"/>
    </row>
    <row r="3" spans="1:7" ht="31.5" customHeight="1">
      <c r="A3" s="159" t="s">
        <v>1</v>
      </c>
      <c r="B3" s="147" t="s">
        <v>2</v>
      </c>
      <c r="C3" s="155" t="s">
        <v>39</v>
      </c>
      <c r="D3" s="155"/>
      <c r="E3" s="155"/>
      <c r="F3" s="155"/>
      <c r="G3" s="156"/>
    </row>
    <row r="4" spans="1:7" ht="31.5" customHeight="1">
      <c r="A4" s="160"/>
      <c r="B4" s="148"/>
      <c r="C4" s="39" t="s">
        <v>309</v>
      </c>
      <c r="D4" s="39" t="s">
        <v>308</v>
      </c>
      <c r="E4" s="39" t="s">
        <v>307</v>
      </c>
      <c r="F4" s="39" t="s">
        <v>306</v>
      </c>
      <c r="G4" s="40" t="s">
        <v>305</v>
      </c>
    </row>
    <row r="5" spans="1:7" ht="15.75" customHeight="1">
      <c r="A5" s="41" t="s">
        <v>10</v>
      </c>
      <c r="B5" s="42"/>
      <c r="C5" s="48"/>
      <c r="D5" s="16"/>
      <c r="E5" s="16"/>
      <c r="F5" s="16"/>
      <c r="G5" s="17"/>
    </row>
    <row r="6" spans="1:7" ht="15.75" customHeight="1">
      <c r="A6" s="44" t="s">
        <v>11</v>
      </c>
      <c r="B6" s="42" t="s">
        <v>12</v>
      </c>
      <c r="C6" s="15">
        <v>863663</v>
      </c>
      <c r="D6" s="15">
        <v>672710</v>
      </c>
      <c r="E6" s="15">
        <v>1158811</v>
      </c>
      <c r="F6" s="15">
        <v>934450</v>
      </c>
      <c r="G6" s="35">
        <v>940916</v>
      </c>
    </row>
    <row r="7" spans="1:7" ht="15.75" customHeight="1">
      <c r="A7" s="44" t="s">
        <v>13</v>
      </c>
      <c r="B7" s="42" t="s">
        <v>12</v>
      </c>
      <c r="C7" s="15">
        <v>138309</v>
      </c>
      <c r="D7" s="15">
        <v>129651</v>
      </c>
      <c r="E7" s="15">
        <v>223467</v>
      </c>
      <c r="F7" s="15">
        <v>229293</v>
      </c>
      <c r="G7" s="35">
        <v>85423</v>
      </c>
    </row>
    <row r="8" spans="1:7" ht="15.75" customHeight="1">
      <c r="A8" s="44" t="s">
        <v>14</v>
      </c>
      <c r="B8" s="42" t="s">
        <v>12</v>
      </c>
      <c r="C8" s="15">
        <v>429415</v>
      </c>
      <c r="D8" s="15">
        <v>303172</v>
      </c>
      <c r="E8" s="15">
        <v>470635</v>
      </c>
      <c r="F8" s="15">
        <v>328756</v>
      </c>
      <c r="G8" s="35">
        <v>646112</v>
      </c>
    </row>
    <row r="9" spans="1:7" ht="15.75" customHeight="1">
      <c r="A9" s="44" t="s">
        <v>15</v>
      </c>
      <c r="B9" s="42" t="s">
        <v>12</v>
      </c>
      <c r="C9" s="15">
        <v>396736</v>
      </c>
      <c r="D9" s="15">
        <v>263099</v>
      </c>
      <c r="E9" s="15">
        <v>416991</v>
      </c>
      <c r="F9" s="15">
        <v>310364</v>
      </c>
      <c r="G9" s="35">
        <v>634859</v>
      </c>
    </row>
    <row r="10" spans="1:7" ht="15.75" customHeight="1">
      <c r="A10" s="44" t="s">
        <v>16</v>
      </c>
      <c r="B10" s="42" t="s">
        <v>12</v>
      </c>
      <c r="C10" s="15">
        <v>32679</v>
      </c>
      <c r="D10" s="15">
        <v>40073</v>
      </c>
      <c r="E10" s="15">
        <v>53644</v>
      </c>
      <c r="F10" s="15">
        <v>18392</v>
      </c>
      <c r="G10" s="35">
        <v>11253</v>
      </c>
    </row>
    <row r="11" spans="1:7" ht="15.75" customHeight="1">
      <c r="A11" s="44" t="s">
        <v>17</v>
      </c>
      <c r="B11" s="42" t="s">
        <v>12</v>
      </c>
      <c r="C11" s="15">
        <v>295939</v>
      </c>
      <c r="D11" s="15">
        <v>239887</v>
      </c>
      <c r="E11" s="15">
        <v>464709</v>
      </c>
      <c r="F11" s="15">
        <v>376401</v>
      </c>
      <c r="G11" s="35">
        <v>209381</v>
      </c>
    </row>
    <row r="12" spans="1:7" ht="15.75" customHeight="1">
      <c r="A12" s="44" t="s">
        <v>18</v>
      </c>
      <c r="B12" s="42" t="s">
        <v>12</v>
      </c>
      <c r="C12" s="15">
        <v>18382</v>
      </c>
      <c r="D12" s="15">
        <v>12522</v>
      </c>
      <c r="E12" s="15">
        <v>35369</v>
      </c>
      <c r="F12" s="15">
        <v>20130</v>
      </c>
      <c r="G12" s="35">
        <v>10880</v>
      </c>
    </row>
    <row r="13" spans="1:7" ht="15.75" customHeight="1">
      <c r="A13" s="44" t="s">
        <v>19</v>
      </c>
      <c r="B13" s="42" t="s">
        <v>12</v>
      </c>
      <c r="C13" s="15">
        <v>42249</v>
      </c>
      <c r="D13" s="15">
        <v>47027</v>
      </c>
      <c r="E13" s="15">
        <v>91743</v>
      </c>
      <c r="F13" s="15">
        <v>63457</v>
      </c>
      <c r="G13" s="35">
        <v>45168</v>
      </c>
    </row>
    <row r="14" spans="1:7" ht="15.75" customHeight="1">
      <c r="A14" s="44" t="s">
        <v>20</v>
      </c>
      <c r="B14" s="42" t="s">
        <v>12</v>
      </c>
      <c r="C14" s="15">
        <v>19467</v>
      </c>
      <c r="D14" s="15">
        <v>20483</v>
      </c>
      <c r="E14" s="15">
        <v>40861</v>
      </c>
      <c r="F14" s="15">
        <v>31447</v>
      </c>
      <c r="G14" s="35">
        <v>11600</v>
      </c>
    </row>
    <row r="15" spans="1:7" ht="15.75" customHeight="1">
      <c r="A15" s="44" t="s">
        <v>21</v>
      </c>
      <c r="B15" s="42" t="s">
        <v>12</v>
      </c>
      <c r="C15" s="15">
        <v>29827</v>
      </c>
      <c r="D15" s="15">
        <v>22066</v>
      </c>
      <c r="E15" s="15">
        <v>50031</v>
      </c>
      <c r="F15" s="15">
        <v>31048</v>
      </c>
      <c r="G15" s="35">
        <v>20506</v>
      </c>
    </row>
    <row r="16" spans="1:7" ht="15.75" customHeight="1">
      <c r="A16" s="44" t="s">
        <v>22</v>
      </c>
      <c r="B16" s="42" t="s">
        <v>12</v>
      </c>
      <c r="C16" s="15">
        <v>63637</v>
      </c>
      <c r="D16" s="15">
        <v>45667</v>
      </c>
      <c r="E16" s="15">
        <v>95997</v>
      </c>
      <c r="F16" s="15">
        <v>82875</v>
      </c>
      <c r="G16" s="35">
        <v>43931</v>
      </c>
    </row>
    <row r="17" spans="1:7" ht="15.75" customHeight="1">
      <c r="A17" s="49" t="s">
        <v>23</v>
      </c>
      <c r="B17" s="42" t="s">
        <v>12</v>
      </c>
      <c r="C17" s="15">
        <v>34707</v>
      </c>
      <c r="D17" s="15">
        <v>24279</v>
      </c>
      <c r="E17" s="15">
        <v>40563</v>
      </c>
      <c r="F17" s="15">
        <v>41558</v>
      </c>
      <c r="G17" s="35">
        <v>20001</v>
      </c>
    </row>
    <row r="18" spans="1:7" ht="15.75" customHeight="1">
      <c r="A18" s="49" t="s">
        <v>24</v>
      </c>
      <c r="B18" s="42" t="s">
        <v>12</v>
      </c>
      <c r="C18" s="15">
        <v>87670</v>
      </c>
      <c r="D18" s="15">
        <v>67843</v>
      </c>
      <c r="E18" s="15">
        <v>110145</v>
      </c>
      <c r="F18" s="15">
        <v>105886</v>
      </c>
      <c r="G18" s="35">
        <v>57295</v>
      </c>
    </row>
    <row r="19" spans="1:7" ht="15.75" customHeight="1">
      <c r="A19" s="44" t="s">
        <v>25</v>
      </c>
      <c r="B19" s="42" t="s">
        <v>26</v>
      </c>
      <c r="C19" s="21">
        <v>113.03711879989076</v>
      </c>
      <c r="D19" s="21">
        <v>112.5299730805955</v>
      </c>
      <c r="E19" s="21">
        <v>112.06000060087624</v>
      </c>
      <c r="F19" s="21">
        <v>112.4760177559486</v>
      </c>
      <c r="G19" s="29">
        <v>112.2297740499351</v>
      </c>
    </row>
    <row r="20" spans="1:7" ht="15.75" customHeight="1">
      <c r="A20" s="44" t="s">
        <v>13</v>
      </c>
      <c r="B20" s="42" t="s">
        <v>26</v>
      </c>
      <c r="C20" s="21">
        <v>104.99968957045421</v>
      </c>
      <c r="D20" s="21">
        <v>106.30002950610586</v>
      </c>
      <c r="E20" s="21">
        <v>106.60018693839635</v>
      </c>
      <c r="F20" s="21">
        <v>105.49987108418205</v>
      </c>
      <c r="G20" s="29">
        <v>106.69943800037372</v>
      </c>
    </row>
    <row r="21" spans="1:7" ht="15.75" customHeight="1">
      <c r="A21" s="44" t="s">
        <v>27</v>
      </c>
      <c r="B21" s="42" t="s">
        <v>26</v>
      </c>
      <c r="C21" s="21">
        <v>118.63114528664065</v>
      </c>
      <c r="D21" s="21">
        <v>120.45217797500875</v>
      </c>
      <c r="E21" s="21">
        <v>116.32424258226</v>
      </c>
      <c r="F21" s="21">
        <v>120.32450512406115</v>
      </c>
      <c r="G21" s="29">
        <v>114.50890756545849</v>
      </c>
    </row>
    <row r="22" spans="1:7" ht="15.75" customHeight="1">
      <c r="A22" s="44" t="s">
        <v>28</v>
      </c>
      <c r="B22" s="42" t="s">
        <v>26</v>
      </c>
      <c r="C22" s="21">
        <v>119.62414266961386</v>
      </c>
      <c r="D22" s="21">
        <v>118.17291207445506</v>
      </c>
      <c r="E22" s="21">
        <v>116.05453840023489</v>
      </c>
      <c r="F22" s="21">
        <v>119.6053546660799</v>
      </c>
      <c r="G22" s="29">
        <v>114.76186965496905</v>
      </c>
    </row>
    <row r="23" spans="1:7" ht="15.75" customHeight="1">
      <c r="A23" s="44" t="s">
        <v>16</v>
      </c>
      <c r="B23" s="42" t="s">
        <v>26</v>
      </c>
      <c r="C23" s="21">
        <v>106.84521637597607</v>
      </c>
      <c r="D23" s="21">
        <v>136.75591270899187</v>
      </c>
      <c r="E23" s="21">
        <v>118.86839111726594</v>
      </c>
      <c r="F23" s="21">
        <v>135.35643889618922</v>
      </c>
      <c r="G23" s="29">
        <v>100.78968412634946</v>
      </c>
    </row>
    <row r="24" spans="1:7" ht="15.75" customHeight="1">
      <c r="A24" s="44" t="s">
        <v>17</v>
      </c>
      <c r="B24" s="42" t="s">
        <v>26</v>
      </c>
      <c r="C24" s="21">
        <v>108.4776912983455</v>
      </c>
      <c r="D24" s="21">
        <v>107.07479714828997</v>
      </c>
      <c r="E24" s="21">
        <v>109.76464466330962</v>
      </c>
      <c r="F24" s="21">
        <v>109.7358961798776</v>
      </c>
      <c r="G24" s="29">
        <v>106.96252845597003</v>
      </c>
    </row>
    <row r="25" spans="1:7" ht="15.75" customHeight="1">
      <c r="A25" s="44" t="s">
        <v>18</v>
      </c>
      <c r="B25" s="42" t="s">
        <v>26</v>
      </c>
      <c r="C25" s="21">
        <v>107.7041877041877</v>
      </c>
      <c r="D25" s="21">
        <v>110.72196345395915</v>
      </c>
      <c r="E25" s="21">
        <v>107.97177693878814</v>
      </c>
      <c r="F25" s="21">
        <v>116.91076995470854</v>
      </c>
      <c r="G25" s="29">
        <v>102.70606234461657</v>
      </c>
    </row>
    <row r="26" spans="1:7" ht="15.75" customHeight="1">
      <c r="A26" s="44" t="s">
        <v>19</v>
      </c>
      <c r="B26" s="42" t="s">
        <v>26</v>
      </c>
      <c r="C26" s="21">
        <v>106.84614349172163</v>
      </c>
      <c r="D26" s="21">
        <v>111.61192521475493</v>
      </c>
      <c r="E26" s="21">
        <v>111.06070954522609</v>
      </c>
      <c r="F26" s="21">
        <v>110.35619075829383</v>
      </c>
      <c r="G26" s="29">
        <v>109.4882976801796</v>
      </c>
    </row>
    <row r="27" spans="1:7" ht="15.75" customHeight="1">
      <c r="A27" s="44" t="s">
        <v>20</v>
      </c>
      <c r="B27" s="42" t="s">
        <v>26</v>
      </c>
      <c r="C27" s="21">
        <v>106.47486162361623</v>
      </c>
      <c r="D27" s="21">
        <v>106.52994257588186</v>
      </c>
      <c r="E27" s="21">
        <v>106.59319518496125</v>
      </c>
      <c r="F27" s="21">
        <v>106.81899321670831</v>
      </c>
      <c r="G27" s="29">
        <v>105.91005189313859</v>
      </c>
    </row>
    <row r="28" spans="1:7" ht="15.75" customHeight="1">
      <c r="A28" s="44" t="s">
        <v>21</v>
      </c>
      <c r="B28" s="42" t="s">
        <v>26</v>
      </c>
      <c r="C28" s="21">
        <v>120.281789673601</v>
      </c>
      <c r="D28" s="21">
        <v>109.21559061093944</v>
      </c>
      <c r="E28" s="21">
        <v>114.13722452651042</v>
      </c>
      <c r="F28" s="21">
        <v>116.36565142434941</v>
      </c>
      <c r="G28" s="29">
        <v>112.09435995689138</v>
      </c>
    </row>
    <row r="29" spans="1:7" ht="15.75" customHeight="1">
      <c r="A29" s="44" t="s">
        <v>22</v>
      </c>
      <c r="B29" s="42" t="s">
        <v>26</v>
      </c>
      <c r="C29" s="21">
        <v>106.30177586667638</v>
      </c>
      <c r="D29" s="21">
        <v>108.2726004031633</v>
      </c>
      <c r="E29" s="21">
        <v>107.19576885652407</v>
      </c>
      <c r="F29" s="21">
        <v>109.28763893566857</v>
      </c>
      <c r="G29" s="29">
        <v>106.78496052528727</v>
      </c>
    </row>
    <row r="30" spans="1:7" ht="15.75" customHeight="1">
      <c r="A30" s="44" t="s">
        <v>23</v>
      </c>
      <c r="B30" s="42" t="s">
        <v>26</v>
      </c>
      <c r="C30" s="21">
        <v>108.43626354722173</v>
      </c>
      <c r="D30" s="21">
        <v>106.49881235154395</v>
      </c>
      <c r="E30" s="21">
        <v>125.26461736160428</v>
      </c>
      <c r="F30" s="21">
        <v>104.78043664265408</v>
      </c>
      <c r="G30" s="29">
        <v>104.24211654538276</v>
      </c>
    </row>
    <row r="31" spans="1:7" ht="15.75" customHeight="1">
      <c r="A31" s="44" t="s">
        <v>24</v>
      </c>
      <c r="B31" s="42" t="s">
        <v>26</v>
      </c>
      <c r="C31" s="21">
        <v>107.50136153868203</v>
      </c>
      <c r="D31" s="21">
        <v>102.3276364857461</v>
      </c>
      <c r="E31" s="21">
        <v>105.3231726422273</v>
      </c>
      <c r="F31" s="21">
        <v>109.31949445397646</v>
      </c>
      <c r="G31" s="29">
        <v>105.33890636445899</v>
      </c>
    </row>
    <row r="32" spans="1:7" ht="15.75" customHeight="1">
      <c r="A32" s="44" t="s">
        <v>40</v>
      </c>
      <c r="B32" s="42" t="s">
        <v>30</v>
      </c>
      <c r="C32" s="15">
        <v>19152.078944450604</v>
      </c>
      <c r="D32" s="15">
        <v>17534.471523524047</v>
      </c>
      <c r="E32" s="15">
        <v>16265.155449505228</v>
      </c>
      <c r="F32" s="15">
        <v>14257.705218187366</v>
      </c>
      <c r="G32" s="35">
        <v>27253.178855901522</v>
      </c>
    </row>
    <row r="33" spans="1:7" ht="15.75" customHeight="1">
      <c r="A33" s="44" t="s">
        <v>31</v>
      </c>
      <c r="B33" s="42" t="s">
        <v>26</v>
      </c>
      <c r="C33" s="21">
        <v>111.98884020842577</v>
      </c>
      <c r="D33" s="21">
        <v>111.49574739290571</v>
      </c>
      <c r="E33" s="21">
        <v>111.02598776636133</v>
      </c>
      <c r="F33" s="21">
        <v>111.51789507189082</v>
      </c>
      <c r="G33" s="29">
        <v>111.20580942065979</v>
      </c>
    </row>
    <row r="34" spans="1:7" ht="15.75" customHeight="1">
      <c r="A34" s="44" t="s">
        <v>32</v>
      </c>
      <c r="B34" s="42" t="s">
        <v>33</v>
      </c>
      <c r="C34" s="21">
        <v>100</v>
      </c>
      <c r="D34" s="21">
        <v>100</v>
      </c>
      <c r="E34" s="21">
        <v>100</v>
      </c>
      <c r="F34" s="21">
        <v>100</v>
      </c>
      <c r="G34" s="29">
        <v>100</v>
      </c>
    </row>
    <row r="35" spans="1:7" ht="15.75" customHeight="1">
      <c r="A35" s="44" t="s">
        <v>34</v>
      </c>
      <c r="B35" s="42" t="s">
        <v>33</v>
      </c>
      <c r="C35" s="21">
        <v>16.014232403147986</v>
      </c>
      <c r="D35" s="21">
        <v>19.27294079172303</v>
      </c>
      <c r="E35" s="21">
        <v>19.284162818613215</v>
      </c>
      <c r="F35" s="21">
        <v>24.537749478302747</v>
      </c>
      <c r="G35" s="29">
        <v>9.078706281963534</v>
      </c>
    </row>
    <row r="36" spans="1:7" ht="15.75" customHeight="1">
      <c r="A36" s="44" t="s">
        <v>27</v>
      </c>
      <c r="B36" s="42" t="s">
        <v>33</v>
      </c>
      <c r="C36" s="21">
        <v>49.720203366359335</v>
      </c>
      <c r="D36" s="21">
        <v>45.06726524059402</v>
      </c>
      <c r="E36" s="21">
        <v>40.613611710624085</v>
      </c>
      <c r="F36" s="21">
        <v>35.181764674407404</v>
      </c>
      <c r="G36" s="29">
        <v>68.66840398080168</v>
      </c>
    </row>
    <row r="37" spans="1:7" ht="15.75" customHeight="1">
      <c r="A37" s="44" t="s">
        <v>35</v>
      </c>
      <c r="B37" s="42" t="s">
        <v>33</v>
      </c>
      <c r="C37" s="21">
        <v>45.93643585518889</v>
      </c>
      <c r="D37" s="21">
        <v>39.11031499457419</v>
      </c>
      <c r="E37" s="21">
        <v>35.98438399359343</v>
      </c>
      <c r="F37" s="21">
        <v>33.213548076408586</v>
      </c>
      <c r="G37" s="29">
        <v>67.47244174825383</v>
      </c>
    </row>
    <row r="38" spans="1:7" ht="15.75" customHeight="1">
      <c r="A38" s="45" t="s">
        <v>36</v>
      </c>
      <c r="B38" s="46" t="s">
        <v>33</v>
      </c>
      <c r="C38" s="28">
        <v>34.26556423049268</v>
      </c>
      <c r="D38" s="28">
        <v>35.6</v>
      </c>
      <c r="E38" s="28">
        <v>40.102225470762704</v>
      </c>
      <c r="F38" s="28">
        <v>40.280485847289846</v>
      </c>
      <c r="G38" s="47">
        <v>22.2</v>
      </c>
    </row>
    <row r="39" spans="1:7" ht="15" customHeight="1">
      <c r="A39" s="157"/>
      <c r="B39" s="157"/>
      <c r="C39" s="157"/>
      <c r="D39" s="157"/>
      <c r="E39" s="157"/>
      <c r="F39" s="157"/>
      <c r="G39" s="157"/>
    </row>
    <row r="40" spans="1:7" ht="15" customHeight="1">
      <c r="A40" s="158" t="s">
        <v>41</v>
      </c>
      <c r="B40" s="158"/>
      <c r="C40" s="158"/>
      <c r="D40" s="158"/>
      <c r="E40" s="158"/>
      <c r="F40" s="158"/>
      <c r="G40" s="158"/>
    </row>
  </sheetData>
  <sheetProtection/>
  <mergeCells count="7">
    <mergeCell ref="A1:G1"/>
    <mergeCell ref="A2:G2"/>
    <mergeCell ref="C3:G3"/>
    <mergeCell ref="A39:G39"/>
    <mergeCell ref="A40:G40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5.00390625" style="38" customWidth="1"/>
    <col min="2" max="2" width="9.00390625" style="38" bestFit="1" customWidth="1"/>
    <col min="3" max="3" width="10.50390625" style="38" bestFit="1" customWidth="1"/>
    <col min="4" max="4" width="9.00390625" style="38" bestFit="1" customWidth="1"/>
    <col min="5" max="16384" width="9.00390625" style="38" customWidth="1"/>
  </cols>
  <sheetData>
    <row r="1" spans="1:7" ht="30" customHeight="1">
      <c r="A1" s="149" t="s">
        <v>42</v>
      </c>
      <c r="B1" s="150"/>
      <c r="C1" s="150"/>
      <c r="D1" s="150"/>
      <c r="E1" s="150"/>
      <c r="F1" s="150"/>
      <c r="G1" s="150"/>
    </row>
    <row r="2" spans="1:7" ht="18.75" customHeight="1">
      <c r="A2" s="157"/>
      <c r="B2" s="157"/>
      <c r="C2" s="157"/>
      <c r="D2" s="157"/>
      <c r="E2" s="157"/>
      <c r="F2" s="157"/>
      <c r="G2" s="157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39</v>
      </c>
      <c r="G3" s="152"/>
    </row>
    <row r="4" spans="1:7" ht="31.5" customHeight="1">
      <c r="A4" s="146"/>
      <c r="B4" s="148"/>
      <c r="C4" s="39" t="s">
        <v>5</v>
      </c>
      <c r="D4" s="39" t="s">
        <v>43</v>
      </c>
      <c r="E4" s="50" t="s">
        <v>7</v>
      </c>
      <c r="F4" s="39" t="s">
        <v>8</v>
      </c>
      <c r="G4" s="40" t="s">
        <v>9</v>
      </c>
    </row>
    <row r="5" spans="1:7" ht="19.5" customHeight="1">
      <c r="A5" s="67" t="s">
        <v>44</v>
      </c>
      <c r="B5" s="50"/>
      <c r="C5" s="31"/>
      <c r="D5" s="31"/>
      <c r="E5" s="51"/>
      <c r="F5" s="52"/>
      <c r="G5" s="53"/>
    </row>
    <row r="6" spans="1:8" ht="19.5" customHeight="1">
      <c r="A6" s="44" t="s">
        <v>45</v>
      </c>
      <c r="B6" s="42" t="s">
        <v>12</v>
      </c>
      <c r="C6" s="15">
        <v>1254756.79</v>
      </c>
      <c r="D6" s="15">
        <v>1327346</v>
      </c>
      <c r="E6" s="29">
        <v>3.9</v>
      </c>
      <c r="F6" s="23"/>
      <c r="G6" s="35">
        <v>46122</v>
      </c>
      <c r="H6" s="48"/>
    </row>
    <row r="7" spans="1:8" ht="19.5" customHeight="1">
      <c r="A7" s="44" t="s">
        <v>46</v>
      </c>
      <c r="B7" s="42" t="s">
        <v>12</v>
      </c>
      <c r="C7" s="15">
        <v>712505.33</v>
      </c>
      <c r="D7" s="15">
        <v>762487</v>
      </c>
      <c r="E7" s="29">
        <v>4.4</v>
      </c>
      <c r="F7" s="23"/>
      <c r="G7" s="35">
        <v>21251</v>
      </c>
      <c r="H7" s="48"/>
    </row>
    <row r="8" spans="1:8" ht="19.5" customHeight="1">
      <c r="A8" s="44" t="s">
        <v>47</v>
      </c>
      <c r="B8" s="42" t="s">
        <v>12</v>
      </c>
      <c r="C8" s="15">
        <v>152281.12</v>
      </c>
      <c r="D8" s="15">
        <v>173462</v>
      </c>
      <c r="E8" s="29">
        <v>9.1</v>
      </c>
      <c r="F8" s="23"/>
      <c r="G8" s="35">
        <v>750.58</v>
      </c>
      <c r="H8" s="48"/>
    </row>
    <row r="9" spans="1:8" ht="19.5" customHeight="1">
      <c r="A9" s="44" t="s">
        <v>48</v>
      </c>
      <c r="B9" s="42" t="s">
        <v>12</v>
      </c>
      <c r="C9" s="15">
        <v>313208.55</v>
      </c>
      <c r="D9" s="15">
        <v>308623</v>
      </c>
      <c r="E9" s="29">
        <v>-0.6</v>
      </c>
      <c r="F9" s="23"/>
      <c r="G9" s="35">
        <v>22029</v>
      </c>
      <c r="H9" s="48"/>
    </row>
    <row r="10" spans="1:8" ht="19.5" customHeight="1">
      <c r="A10" s="44" t="s">
        <v>49</v>
      </c>
      <c r="B10" s="42" t="s">
        <v>12</v>
      </c>
      <c r="C10" s="15">
        <v>37413.33</v>
      </c>
      <c r="D10" s="15">
        <v>38700</v>
      </c>
      <c r="E10" s="29">
        <v>3</v>
      </c>
      <c r="F10" s="23"/>
      <c r="G10" s="35">
        <v>1313.73</v>
      </c>
      <c r="H10" s="48"/>
    </row>
    <row r="11" spans="1:8" ht="19.5" customHeight="1">
      <c r="A11" s="44" t="s">
        <v>50</v>
      </c>
      <c r="B11" s="42" t="s">
        <v>12</v>
      </c>
      <c r="C11" s="15">
        <v>39348.46</v>
      </c>
      <c r="D11" s="15">
        <v>44072</v>
      </c>
      <c r="E11" s="29">
        <v>9.4</v>
      </c>
      <c r="F11" s="23"/>
      <c r="G11" s="35">
        <v>778</v>
      </c>
      <c r="H11" s="48"/>
    </row>
    <row r="12" spans="1:8" ht="19.5" customHeight="1">
      <c r="A12" s="44" t="s">
        <v>51</v>
      </c>
      <c r="B12" s="42" t="s">
        <v>26</v>
      </c>
      <c r="C12" s="21">
        <v>104.2</v>
      </c>
      <c r="D12" s="21">
        <v>103.9</v>
      </c>
      <c r="E12" s="21">
        <v>-0.3</v>
      </c>
      <c r="F12" s="36"/>
      <c r="G12" s="29">
        <v>103.4</v>
      </c>
      <c r="H12" s="48"/>
    </row>
    <row r="13" spans="1:8" ht="19.5" customHeight="1">
      <c r="A13" s="44" t="s">
        <v>52</v>
      </c>
      <c r="B13" s="42" t="s">
        <v>53</v>
      </c>
      <c r="C13" s="15">
        <v>68406</v>
      </c>
      <c r="D13" s="15">
        <v>80707</v>
      </c>
      <c r="E13" s="29">
        <v>17.982340730345282</v>
      </c>
      <c r="F13" s="23"/>
      <c r="G13" s="35">
        <v>2406.7</v>
      </c>
      <c r="H13" s="48"/>
    </row>
    <row r="14" spans="1:8" ht="19.5" customHeight="1">
      <c r="A14" s="44" t="s">
        <v>54</v>
      </c>
      <c r="B14" s="42" t="s">
        <v>53</v>
      </c>
      <c r="C14" s="15">
        <v>164375</v>
      </c>
      <c r="D14" s="15">
        <v>163777</v>
      </c>
      <c r="E14" s="29">
        <v>-0.3638022813688191</v>
      </c>
      <c r="F14" s="23"/>
      <c r="G14" s="35">
        <v>2438</v>
      </c>
      <c r="H14" s="48"/>
    </row>
    <row r="15" spans="1:8" ht="19.5" customHeight="1">
      <c r="A15" s="44" t="s">
        <v>55</v>
      </c>
      <c r="B15" s="42" t="s">
        <v>53</v>
      </c>
      <c r="C15" s="15">
        <v>12896</v>
      </c>
      <c r="D15" s="54">
        <v>21327</v>
      </c>
      <c r="E15" s="29">
        <v>65.37686104218363</v>
      </c>
      <c r="F15" s="23"/>
      <c r="G15" s="35"/>
      <c r="H15" s="48"/>
    </row>
    <row r="16" spans="1:8" ht="19.5" customHeight="1">
      <c r="A16" s="58" t="s">
        <v>56</v>
      </c>
      <c r="B16" s="42"/>
      <c r="C16" s="15"/>
      <c r="D16" s="54"/>
      <c r="E16" s="29"/>
      <c r="F16" s="23"/>
      <c r="G16" s="35"/>
      <c r="H16" s="48"/>
    </row>
    <row r="17" spans="1:8" ht="19.5" customHeight="1">
      <c r="A17" s="44" t="s">
        <v>57</v>
      </c>
      <c r="B17" s="42" t="s">
        <v>58</v>
      </c>
      <c r="C17" s="15">
        <v>933711</v>
      </c>
      <c r="D17" s="15">
        <v>886208</v>
      </c>
      <c r="E17" s="29">
        <v>-5.08754850269516</v>
      </c>
      <c r="F17" s="23"/>
      <c r="G17" s="35">
        <v>12291</v>
      </c>
      <c r="H17" s="48"/>
    </row>
    <row r="18" spans="1:8" ht="19.5" customHeight="1">
      <c r="A18" s="44" t="s">
        <v>59</v>
      </c>
      <c r="B18" s="42" t="s">
        <v>58</v>
      </c>
      <c r="C18" s="15">
        <v>834795</v>
      </c>
      <c r="D18" s="15">
        <v>786073</v>
      </c>
      <c r="E18" s="29">
        <v>-5.836402949227059</v>
      </c>
      <c r="F18" s="23"/>
      <c r="G18" s="35">
        <v>10790</v>
      </c>
      <c r="H18" s="48"/>
    </row>
    <row r="19" spans="1:8" ht="19.5" customHeight="1">
      <c r="A19" s="44" t="s">
        <v>60</v>
      </c>
      <c r="B19" s="42" t="s">
        <v>58</v>
      </c>
      <c r="C19" s="15">
        <v>69396</v>
      </c>
      <c r="D19" s="15">
        <v>73967</v>
      </c>
      <c r="E19" s="29">
        <v>6.586834976079303</v>
      </c>
      <c r="F19" s="23"/>
      <c r="G19" s="35">
        <v>2496</v>
      </c>
      <c r="H19" s="48"/>
    </row>
    <row r="20" spans="1:8" ht="19.5" customHeight="1">
      <c r="A20" s="44" t="s">
        <v>61</v>
      </c>
      <c r="B20" s="42" t="s">
        <v>58</v>
      </c>
      <c r="C20" s="15">
        <v>69178</v>
      </c>
      <c r="D20" s="15">
        <v>73812</v>
      </c>
      <c r="E20" s="29">
        <v>6.698661424152186</v>
      </c>
      <c r="F20" s="23"/>
      <c r="G20" s="35">
        <v>2496</v>
      </c>
      <c r="H20" s="48"/>
    </row>
    <row r="21" spans="1:8" ht="19.5" customHeight="1">
      <c r="A21" s="44" t="s">
        <v>62</v>
      </c>
      <c r="B21" s="42" t="s">
        <v>58</v>
      </c>
      <c r="C21" s="15">
        <v>23669</v>
      </c>
      <c r="D21" s="15">
        <v>25159</v>
      </c>
      <c r="E21" s="29">
        <v>6.295153998901526</v>
      </c>
      <c r="F21" s="23"/>
      <c r="G21" s="35">
        <v>323</v>
      </c>
      <c r="H21" s="48"/>
    </row>
    <row r="22" spans="1:8" ht="19.5" customHeight="1">
      <c r="A22" s="44" t="s">
        <v>63</v>
      </c>
      <c r="B22" s="42" t="s">
        <v>58</v>
      </c>
      <c r="C22" s="15">
        <v>39509</v>
      </c>
      <c r="D22" s="15">
        <v>43550</v>
      </c>
      <c r="E22" s="29">
        <v>10.228049305221587</v>
      </c>
      <c r="F22" s="23"/>
      <c r="G22" s="35">
        <v>4113</v>
      </c>
      <c r="H22" s="48"/>
    </row>
    <row r="23" spans="1:8" ht="19.5" customHeight="1">
      <c r="A23" s="44" t="s">
        <v>64</v>
      </c>
      <c r="B23" s="42" t="s">
        <v>58</v>
      </c>
      <c r="C23" s="15">
        <v>21863</v>
      </c>
      <c r="D23" s="15">
        <v>23945</v>
      </c>
      <c r="E23" s="29">
        <v>9.522938297580396</v>
      </c>
      <c r="F23" s="23"/>
      <c r="G23" s="35">
        <v>2634</v>
      </c>
      <c r="H23" s="48"/>
    </row>
    <row r="24" spans="1:8" ht="19.5" customHeight="1">
      <c r="A24" s="44" t="s">
        <v>65</v>
      </c>
      <c r="B24" s="42" t="s">
        <v>58</v>
      </c>
      <c r="C24" s="15">
        <v>4202</v>
      </c>
      <c r="D24" s="15">
        <v>4938</v>
      </c>
      <c r="E24" s="29">
        <v>17.51546882436934</v>
      </c>
      <c r="F24" s="23"/>
      <c r="G24" s="35">
        <v>11</v>
      </c>
      <c r="H24" s="48"/>
    </row>
    <row r="25" spans="1:8" ht="19.5" customHeight="1">
      <c r="A25" s="44" t="s">
        <v>66</v>
      </c>
      <c r="B25" s="42" t="s">
        <v>58</v>
      </c>
      <c r="C25" s="15">
        <v>560773</v>
      </c>
      <c r="D25" s="15">
        <v>642644</v>
      </c>
      <c r="E25" s="29">
        <v>14.599668671637179</v>
      </c>
      <c r="F25" s="23"/>
      <c r="G25" s="35">
        <v>34111</v>
      </c>
      <c r="H25" s="48"/>
    </row>
    <row r="26" spans="1:8" ht="19.5" customHeight="1">
      <c r="A26" s="44" t="s">
        <v>67</v>
      </c>
      <c r="B26" s="42" t="s">
        <v>58</v>
      </c>
      <c r="C26" s="15">
        <v>294116</v>
      </c>
      <c r="D26" s="15">
        <v>350210</v>
      </c>
      <c r="E26" s="29">
        <v>19.072066803574096</v>
      </c>
      <c r="F26" s="23"/>
      <c r="G26" s="35">
        <v>3328</v>
      </c>
      <c r="H26" s="48"/>
    </row>
    <row r="27" spans="1:8" ht="19.5" customHeight="1">
      <c r="A27" s="44" t="s">
        <v>68</v>
      </c>
      <c r="B27" s="42" t="s">
        <v>58</v>
      </c>
      <c r="C27" s="15">
        <v>119211</v>
      </c>
      <c r="D27" s="15">
        <v>117830</v>
      </c>
      <c r="E27" s="29">
        <v>-1.1584501430237149</v>
      </c>
      <c r="F27" s="23"/>
      <c r="G27" s="35">
        <v>9043</v>
      </c>
      <c r="H27" s="48"/>
    </row>
    <row r="28" spans="1:8" ht="19.5" customHeight="1">
      <c r="A28" s="44" t="s">
        <v>69</v>
      </c>
      <c r="B28" s="42" t="s">
        <v>70</v>
      </c>
      <c r="C28" s="20">
        <v>80.54</v>
      </c>
      <c r="D28" s="20">
        <v>79.9</v>
      </c>
      <c r="E28" s="29">
        <v>-0.7946362056121203</v>
      </c>
      <c r="F28" s="24"/>
      <c r="G28" s="55">
        <v>7.34</v>
      </c>
      <c r="H28" s="48"/>
    </row>
    <row r="29" spans="1:8" ht="19.5" customHeight="1">
      <c r="A29" s="44" t="s">
        <v>71</v>
      </c>
      <c r="B29" s="42" t="s">
        <v>70</v>
      </c>
      <c r="C29" s="20">
        <v>95.01</v>
      </c>
      <c r="D29" s="20">
        <v>96.01</v>
      </c>
      <c r="E29" s="29">
        <v>1</v>
      </c>
      <c r="F29" s="24"/>
      <c r="G29" s="55">
        <v>6.82</v>
      </c>
      <c r="H29" s="48"/>
    </row>
    <row r="30" spans="1:8" ht="19.5" customHeight="1">
      <c r="A30" s="44" t="s">
        <v>72</v>
      </c>
      <c r="B30" s="42" t="s">
        <v>70</v>
      </c>
      <c r="C30" s="20">
        <v>13.62</v>
      </c>
      <c r="D30" s="20">
        <v>13.94</v>
      </c>
      <c r="E30" s="29">
        <v>2.3494860499265746</v>
      </c>
      <c r="F30" s="24"/>
      <c r="G30" s="55">
        <v>0.0832</v>
      </c>
      <c r="H30" s="48"/>
    </row>
    <row r="31" spans="1:8" ht="19.5" customHeight="1">
      <c r="A31" s="45" t="s">
        <v>73</v>
      </c>
      <c r="B31" s="46" t="s">
        <v>58</v>
      </c>
      <c r="C31" s="30">
        <v>40852</v>
      </c>
      <c r="D31" s="56">
        <v>42110</v>
      </c>
      <c r="E31" s="47">
        <v>3.0794085968863127</v>
      </c>
      <c r="F31" s="25"/>
      <c r="G31" s="56">
        <v>1348</v>
      </c>
      <c r="H31" s="48"/>
    </row>
    <row r="32" spans="1:7" ht="15" customHeight="1">
      <c r="A32" s="157"/>
      <c r="B32" s="157"/>
      <c r="C32" s="157"/>
      <c r="D32" s="157"/>
      <c r="E32" s="157"/>
      <c r="F32" s="157"/>
      <c r="G32" s="157"/>
    </row>
    <row r="33" spans="1:7" ht="15" customHeight="1">
      <c r="A33" s="144" t="s">
        <v>74</v>
      </c>
      <c r="B33" s="144"/>
      <c r="C33" s="144"/>
      <c r="D33" s="144"/>
      <c r="E33" s="144"/>
      <c r="F33" s="144"/>
      <c r="G33" s="144"/>
    </row>
  </sheetData>
  <sheetProtection/>
  <mergeCells count="8">
    <mergeCell ref="A1:G1"/>
    <mergeCell ref="A2:G2"/>
    <mergeCell ref="C3:E3"/>
    <mergeCell ref="F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38" customWidth="1"/>
    <col min="2" max="2" width="9.00390625" style="38" bestFit="1" customWidth="1"/>
    <col min="3" max="16384" width="9.00390625" style="38" customWidth="1"/>
  </cols>
  <sheetData>
    <row r="1" spans="1:7" ht="30" customHeight="1">
      <c r="A1" s="149" t="s">
        <v>75</v>
      </c>
      <c r="B1" s="150"/>
      <c r="C1" s="150"/>
      <c r="D1" s="150"/>
      <c r="E1" s="150"/>
      <c r="F1" s="150"/>
      <c r="G1" s="150"/>
    </row>
    <row r="2" spans="1:7" ht="18.75" customHeight="1">
      <c r="A2" s="143"/>
      <c r="B2" s="143"/>
      <c r="C2" s="143"/>
      <c r="D2" s="143"/>
      <c r="E2" s="143"/>
      <c r="F2" s="143"/>
      <c r="G2" s="143"/>
    </row>
    <row r="3" spans="1:7" ht="31.5" customHeight="1">
      <c r="A3" s="159" t="s">
        <v>1</v>
      </c>
      <c r="B3" s="147" t="s">
        <v>2</v>
      </c>
      <c r="C3" s="155" t="s">
        <v>4</v>
      </c>
      <c r="D3" s="155"/>
      <c r="E3" s="155"/>
      <c r="F3" s="155"/>
      <c r="G3" s="156"/>
    </row>
    <row r="4" spans="1:7" ht="31.5" customHeight="1">
      <c r="A4" s="161"/>
      <c r="B4" s="148"/>
      <c r="C4" s="50" t="s">
        <v>309</v>
      </c>
      <c r="D4" s="50" t="s">
        <v>308</v>
      </c>
      <c r="E4" s="50" t="s">
        <v>307</v>
      </c>
      <c r="F4" s="50" t="s">
        <v>306</v>
      </c>
      <c r="G4" s="57" t="s">
        <v>305</v>
      </c>
    </row>
    <row r="5" spans="1:7" ht="19.5" customHeight="1">
      <c r="A5" s="67" t="s">
        <v>44</v>
      </c>
      <c r="B5" s="50"/>
      <c r="C5" s="52"/>
      <c r="D5" s="52"/>
      <c r="E5" s="52"/>
      <c r="F5" s="52"/>
      <c r="G5" s="53"/>
    </row>
    <row r="6" spans="1:7" ht="19.5" customHeight="1">
      <c r="A6" s="44" t="s">
        <v>45</v>
      </c>
      <c r="B6" s="42" t="s">
        <v>12</v>
      </c>
      <c r="C6" s="15">
        <v>221003.04</v>
      </c>
      <c r="D6" s="15">
        <v>205183.58</v>
      </c>
      <c r="E6" s="15">
        <v>349322.22</v>
      </c>
      <c r="F6" s="15">
        <v>360418.05</v>
      </c>
      <c r="G6" s="35">
        <v>145296.87</v>
      </c>
    </row>
    <row r="7" spans="1:7" ht="19.5" customHeight="1">
      <c r="A7" s="44" t="s">
        <v>46</v>
      </c>
      <c r="B7" s="42" t="s">
        <v>12</v>
      </c>
      <c r="C7" s="15">
        <v>126639</v>
      </c>
      <c r="D7" s="15">
        <v>114170.86</v>
      </c>
      <c r="E7" s="15">
        <v>179169.64</v>
      </c>
      <c r="F7" s="15">
        <v>226444</v>
      </c>
      <c r="G7" s="35">
        <v>94813.53</v>
      </c>
    </row>
    <row r="8" spans="1:7" ht="19.5" customHeight="1">
      <c r="A8" s="44" t="s">
        <v>47</v>
      </c>
      <c r="B8" s="42" t="s">
        <v>12</v>
      </c>
      <c r="C8" s="15">
        <v>21739</v>
      </c>
      <c r="D8" s="15">
        <v>32753</v>
      </c>
      <c r="E8" s="15">
        <v>64677</v>
      </c>
      <c r="F8" s="15">
        <v>45778</v>
      </c>
      <c r="G8" s="35">
        <v>7765</v>
      </c>
    </row>
    <row r="9" spans="1:7" ht="19.5" customHeight="1">
      <c r="A9" s="44" t="s">
        <v>48</v>
      </c>
      <c r="B9" s="42" t="s">
        <v>12</v>
      </c>
      <c r="C9" s="15">
        <v>54629.52</v>
      </c>
      <c r="D9" s="15">
        <v>47373.25</v>
      </c>
      <c r="E9" s="15">
        <v>84130.85</v>
      </c>
      <c r="F9" s="15">
        <v>66452</v>
      </c>
      <c r="G9" s="35">
        <v>34009</v>
      </c>
    </row>
    <row r="10" spans="1:7" ht="19.5" customHeight="1">
      <c r="A10" s="44" t="s">
        <v>49</v>
      </c>
      <c r="B10" s="42" t="s">
        <v>12</v>
      </c>
      <c r="C10" s="15">
        <v>8512</v>
      </c>
      <c r="D10" s="15">
        <v>2745</v>
      </c>
      <c r="E10" s="15">
        <v>12596</v>
      </c>
      <c r="F10" s="15">
        <v>8755</v>
      </c>
      <c r="G10" s="35">
        <v>4778</v>
      </c>
    </row>
    <row r="11" spans="1:7" ht="19.5" customHeight="1">
      <c r="A11" s="44" t="s">
        <v>50</v>
      </c>
      <c r="B11" s="42" t="s">
        <v>12</v>
      </c>
      <c r="C11" s="15">
        <v>9484.04</v>
      </c>
      <c r="D11" s="15">
        <v>8140.9</v>
      </c>
      <c r="E11" s="15">
        <v>8749</v>
      </c>
      <c r="F11" s="15">
        <v>12989.55</v>
      </c>
      <c r="G11" s="35">
        <v>3930.97</v>
      </c>
    </row>
    <row r="12" spans="1:7" ht="19.5" customHeight="1">
      <c r="A12" s="44" t="s">
        <v>51</v>
      </c>
      <c r="B12" s="42" t="s">
        <v>26</v>
      </c>
      <c r="C12" s="21">
        <v>101</v>
      </c>
      <c r="D12" s="21">
        <v>105.6</v>
      </c>
      <c r="E12" s="21">
        <v>102</v>
      </c>
      <c r="F12" s="21">
        <v>104.2</v>
      </c>
      <c r="G12" s="29">
        <v>110.4</v>
      </c>
    </row>
    <row r="13" spans="1:7" ht="19.5" customHeight="1">
      <c r="A13" s="44" t="s">
        <v>52</v>
      </c>
      <c r="B13" s="42" t="s">
        <v>53</v>
      </c>
      <c r="C13" s="15">
        <v>13289.8</v>
      </c>
      <c r="D13" s="15">
        <v>11100</v>
      </c>
      <c r="E13" s="15">
        <v>16357.9</v>
      </c>
      <c r="F13" s="15">
        <v>22073.33</v>
      </c>
      <c r="G13" s="35">
        <v>15478.9</v>
      </c>
    </row>
    <row r="14" spans="1:7" ht="19.5" customHeight="1">
      <c r="A14" s="44" t="s">
        <v>54</v>
      </c>
      <c r="B14" s="42" t="s">
        <v>53</v>
      </c>
      <c r="C14" s="15">
        <v>31341.66</v>
      </c>
      <c r="D14" s="15">
        <v>25424</v>
      </c>
      <c r="E14" s="15">
        <v>44035</v>
      </c>
      <c r="F14" s="15">
        <v>40406.8</v>
      </c>
      <c r="G14" s="35">
        <v>20131.9</v>
      </c>
    </row>
    <row r="15" spans="1:7" ht="19.5" customHeight="1">
      <c r="A15" s="44" t="s">
        <v>55</v>
      </c>
      <c r="B15" s="42" t="s">
        <v>53</v>
      </c>
      <c r="C15" s="15">
        <v>1485.2</v>
      </c>
      <c r="D15" s="15">
        <v>6574.6</v>
      </c>
      <c r="E15" s="15">
        <v>2200</v>
      </c>
      <c r="F15" s="15">
        <v>8279</v>
      </c>
      <c r="G15" s="35">
        <v>2788</v>
      </c>
    </row>
    <row r="16" spans="1:7" ht="19.5" customHeight="1">
      <c r="A16" s="58" t="s">
        <v>56</v>
      </c>
      <c r="B16" s="42"/>
      <c r="C16" s="23"/>
      <c r="D16" s="23"/>
      <c r="E16" s="23"/>
      <c r="F16" s="23"/>
      <c r="G16" s="59"/>
    </row>
    <row r="17" spans="1:7" ht="19.5" customHeight="1">
      <c r="A17" s="44" t="s">
        <v>57</v>
      </c>
      <c r="B17" s="42" t="s">
        <v>58</v>
      </c>
      <c r="C17" s="15">
        <v>166042</v>
      </c>
      <c r="D17" s="15">
        <v>131062</v>
      </c>
      <c r="E17" s="15">
        <v>266727</v>
      </c>
      <c r="F17" s="15">
        <v>210239</v>
      </c>
      <c r="G17" s="35">
        <v>99847</v>
      </c>
    </row>
    <row r="18" spans="1:7" ht="19.5" customHeight="1">
      <c r="A18" s="44" t="s">
        <v>59</v>
      </c>
      <c r="B18" s="42" t="s">
        <v>58</v>
      </c>
      <c r="C18" s="15">
        <v>149328</v>
      </c>
      <c r="D18" s="15">
        <v>109790</v>
      </c>
      <c r="E18" s="15">
        <v>244009</v>
      </c>
      <c r="F18" s="15">
        <v>185503</v>
      </c>
      <c r="G18" s="35">
        <v>86653</v>
      </c>
    </row>
    <row r="19" spans="1:7" ht="19.5" customHeight="1">
      <c r="A19" s="44" t="s">
        <v>60</v>
      </c>
      <c r="B19" s="42" t="s">
        <v>58</v>
      </c>
      <c r="C19" s="15">
        <v>19114</v>
      </c>
      <c r="D19" s="15">
        <v>5952</v>
      </c>
      <c r="E19" s="15">
        <v>12425</v>
      </c>
      <c r="F19" s="15">
        <v>17871</v>
      </c>
      <c r="G19" s="35">
        <v>16109</v>
      </c>
    </row>
    <row r="20" spans="1:7" ht="19.5" customHeight="1">
      <c r="A20" s="44" t="s">
        <v>76</v>
      </c>
      <c r="B20" s="42" t="s">
        <v>58</v>
      </c>
      <c r="C20" s="15">
        <v>19114</v>
      </c>
      <c r="D20" s="15">
        <v>5797</v>
      </c>
      <c r="E20" s="15">
        <v>12425</v>
      </c>
      <c r="F20" s="15">
        <v>17871</v>
      </c>
      <c r="G20" s="35">
        <v>16109</v>
      </c>
    </row>
    <row r="21" spans="1:7" ht="19.5" customHeight="1">
      <c r="A21" s="44" t="s">
        <v>77</v>
      </c>
      <c r="B21" s="42" t="s">
        <v>58</v>
      </c>
      <c r="C21" s="15">
        <v>3385</v>
      </c>
      <c r="D21" s="15">
        <v>6577</v>
      </c>
      <c r="E21" s="15">
        <v>7943</v>
      </c>
      <c r="F21" s="15">
        <v>3475</v>
      </c>
      <c r="G21" s="35">
        <v>3456</v>
      </c>
    </row>
    <row r="22" spans="1:7" ht="19.5" customHeight="1">
      <c r="A22" s="44" t="s">
        <v>78</v>
      </c>
      <c r="B22" s="42" t="s">
        <v>58</v>
      </c>
      <c r="C22" s="15">
        <v>14370</v>
      </c>
      <c r="D22" s="15">
        <v>3248</v>
      </c>
      <c r="E22" s="15">
        <v>2907</v>
      </c>
      <c r="F22" s="15">
        <v>10421</v>
      </c>
      <c r="G22" s="35">
        <v>8491</v>
      </c>
    </row>
    <row r="23" spans="1:7" ht="19.5" customHeight="1">
      <c r="A23" s="44" t="s">
        <v>79</v>
      </c>
      <c r="B23" s="42" t="s">
        <v>58</v>
      </c>
      <c r="C23" s="15">
        <v>13427</v>
      </c>
      <c r="D23" s="15"/>
      <c r="E23" s="15"/>
      <c r="F23" s="15">
        <v>7884</v>
      </c>
      <c r="G23" s="35"/>
    </row>
    <row r="24" spans="1:7" ht="19.5" customHeight="1">
      <c r="A24" s="44" t="s">
        <v>80</v>
      </c>
      <c r="B24" s="42" t="s">
        <v>58</v>
      </c>
      <c r="C24" s="15">
        <v>2429</v>
      </c>
      <c r="D24" s="15">
        <v>806</v>
      </c>
      <c r="E24" s="15">
        <v>760</v>
      </c>
      <c r="F24" s="15">
        <v>538</v>
      </c>
      <c r="G24" s="35">
        <v>394</v>
      </c>
    </row>
    <row r="25" spans="1:7" ht="19.5" customHeight="1">
      <c r="A25" s="44" t="s">
        <v>81</v>
      </c>
      <c r="B25" s="42" t="s">
        <v>58</v>
      </c>
      <c r="C25" s="15">
        <v>81156</v>
      </c>
      <c r="D25" s="15">
        <v>126167</v>
      </c>
      <c r="E25" s="15">
        <v>122474</v>
      </c>
      <c r="F25" s="15">
        <v>206710</v>
      </c>
      <c r="G25" s="35">
        <v>72026</v>
      </c>
    </row>
    <row r="26" spans="1:7" ht="19.5" customHeight="1">
      <c r="A26" s="44" t="s">
        <v>82</v>
      </c>
      <c r="B26" s="42" t="s">
        <v>58</v>
      </c>
      <c r="C26" s="15">
        <v>33193</v>
      </c>
      <c r="D26" s="15">
        <v>32799</v>
      </c>
      <c r="E26" s="15">
        <v>77969</v>
      </c>
      <c r="F26" s="15">
        <v>129975</v>
      </c>
      <c r="G26" s="35">
        <v>72946</v>
      </c>
    </row>
    <row r="27" spans="1:7" ht="19.5" customHeight="1">
      <c r="A27" s="44" t="s">
        <v>68</v>
      </c>
      <c r="B27" s="42" t="s">
        <v>58</v>
      </c>
      <c r="C27" s="15">
        <v>20717</v>
      </c>
      <c r="D27" s="15">
        <v>19692</v>
      </c>
      <c r="E27" s="15">
        <v>28861</v>
      </c>
      <c r="F27" s="15">
        <v>25423</v>
      </c>
      <c r="G27" s="35">
        <v>14094</v>
      </c>
    </row>
    <row r="28" spans="1:7" ht="19.5" customHeight="1">
      <c r="A28" s="44" t="s">
        <v>69</v>
      </c>
      <c r="B28" s="42" t="s">
        <v>70</v>
      </c>
      <c r="C28" s="20">
        <v>8.89</v>
      </c>
      <c r="D28" s="20">
        <v>5.61</v>
      </c>
      <c r="E28" s="20">
        <v>24.83</v>
      </c>
      <c r="F28" s="20">
        <v>12.44</v>
      </c>
      <c r="G28" s="55">
        <v>20.8</v>
      </c>
    </row>
    <row r="29" spans="1:7" ht="19.5" customHeight="1">
      <c r="A29" s="44" t="s">
        <v>71</v>
      </c>
      <c r="B29" s="42" t="s">
        <v>70</v>
      </c>
      <c r="C29" s="20">
        <v>15.25</v>
      </c>
      <c r="D29" s="20">
        <v>14.97</v>
      </c>
      <c r="E29" s="20">
        <v>26.16</v>
      </c>
      <c r="F29" s="20">
        <v>18.48</v>
      </c>
      <c r="G29" s="55">
        <v>14.33</v>
      </c>
    </row>
    <row r="30" spans="1:7" ht="19.5" customHeight="1">
      <c r="A30" s="44" t="s">
        <v>72</v>
      </c>
      <c r="B30" s="42" t="s">
        <v>70</v>
      </c>
      <c r="C30" s="20">
        <v>2.78</v>
      </c>
      <c r="D30" s="20">
        <v>1.91</v>
      </c>
      <c r="E30" s="20">
        <v>3.67</v>
      </c>
      <c r="F30" s="20">
        <v>3.9</v>
      </c>
      <c r="G30" s="55">
        <v>1.6</v>
      </c>
    </row>
    <row r="31" spans="1:7" ht="19.5" customHeight="1">
      <c r="A31" s="45" t="s">
        <v>73</v>
      </c>
      <c r="B31" s="46" t="s">
        <v>58</v>
      </c>
      <c r="C31" s="30">
        <v>8665</v>
      </c>
      <c r="D31" s="30">
        <v>3175</v>
      </c>
      <c r="E31" s="30">
        <v>14030</v>
      </c>
      <c r="F31" s="30">
        <v>9660</v>
      </c>
      <c r="G31" s="56">
        <v>5232</v>
      </c>
    </row>
    <row r="32" spans="1:10" ht="15" customHeight="1">
      <c r="A32" s="157"/>
      <c r="B32" s="157"/>
      <c r="C32" s="157"/>
      <c r="D32" s="157"/>
      <c r="E32" s="157"/>
      <c r="F32" s="157"/>
      <c r="G32" s="157"/>
      <c r="J32" s="60"/>
    </row>
    <row r="33" spans="1:7" ht="15" customHeight="1">
      <c r="A33" s="158" t="s">
        <v>83</v>
      </c>
      <c r="B33" s="158"/>
      <c r="C33" s="158"/>
      <c r="D33" s="158"/>
      <c r="E33" s="158"/>
      <c r="F33" s="158"/>
      <c r="G33" s="158"/>
    </row>
  </sheetData>
  <sheetProtection/>
  <mergeCells count="7">
    <mergeCell ref="A1:G1"/>
    <mergeCell ref="A2:G2"/>
    <mergeCell ref="C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25390625" style="38" customWidth="1"/>
    <col min="2" max="2" width="9.25390625" style="38" customWidth="1"/>
    <col min="3" max="4" width="9.625" style="38" customWidth="1"/>
    <col min="5" max="5" width="7.25390625" style="38" customWidth="1"/>
    <col min="6" max="8" width="9.50390625" style="38" bestFit="1" customWidth="1"/>
    <col min="9" max="9" width="9.00390625" style="38" bestFit="1" customWidth="1"/>
    <col min="10" max="16384" width="9.00390625" style="38" customWidth="1"/>
  </cols>
  <sheetData>
    <row r="1" spans="1:7" ht="30" customHeight="1">
      <c r="A1" s="149" t="s">
        <v>84</v>
      </c>
      <c r="B1" s="150"/>
      <c r="C1" s="150"/>
      <c r="D1" s="150"/>
      <c r="E1" s="150"/>
      <c r="F1" s="150"/>
      <c r="G1" s="150"/>
    </row>
    <row r="2" spans="1:7" ht="18.75" customHeight="1">
      <c r="A2" s="157"/>
      <c r="B2" s="157"/>
      <c r="C2" s="157"/>
      <c r="D2" s="157"/>
      <c r="E2" s="157"/>
      <c r="F2" s="157"/>
      <c r="G2" s="157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4</v>
      </c>
      <c r="G3" s="152"/>
    </row>
    <row r="4" spans="1:7" ht="31.5" customHeight="1">
      <c r="A4" s="146"/>
      <c r="B4" s="148"/>
      <c r="C4" s="39" t="s">
        <v>5</v>
      </c>
      <c r="D4" s="39" t="s">
        <v>6</v>
      </c>
      <c r="E4" s="50" t="s">
        <v>7</v>
      </c>
      <c r="F4" s="39" t="s">
        <v>8</v>
      </c>
      <c r="G4" s="40" t="s">
        <v>9</v>
      </c>
    </row>
    <row r="5" spans="1:8" ht="21" customHeight="1">
      <c r="A5" s="61" t="s">
        <v>85</v>
      </c>
      <c r="B5" s="50" t="s">
        <v>86</v>
      </c>
      <c r="C5" s="19">
        <v>59.53</v>
      </c>
      <c r="D5" s="19">
        <v>75.22</v>
      </c>
      <c r="E5" s="62">
        <v>26.35</v>
      </c>
      <c r="F5" s="19"/>
      <c r="G5" s="63">
        <v>3.87</v>
      </c>
      <c r="H5" s="64"/>
    </row>
    <row r="6" spans="1:8" ht="21" customHeight="1">
      <c r="A6" s="44" t="s">
        <v>87</v>
      </c>
      <c r="B6" s="42" t="s">
        <v>88</v>
      </c>
      <c r="C6" s="15">
        <v>15302</v>
      </c>
      <c r="D6" s="15">
        <v>18193</v>
      </c>
      <c r="E6" s="29">
        <v>18.89</v>
      </c>
      <c r="F6" s="15"/>
      <c r="G6" s="35">
        <v>611</v>
      </c>
      <c r="H6" s="64"/>
    </row>
    <row r="7" spans="1:8" ht="21" customHeight="1">
      <c r="A7" s="44" t="s">
        <v>89</v>
      </c>
      <c r="B7" s="42" t="s">
        <v>90</v>
      </c>
      <c r="C7" s="15">
        <v>4447</v>
      </c>
      <c r="D7" s="15">
        <v>3269</v>
      </c>
      <c r="E7" s="29">
        <v>-26.49</v>
      </c>
      <c r="F7" s="15"/>
      <c r="G7" s="35">
        <v>105</v>
      </c>
      <c r="H7" s="64"/>
    </row>
    <row r="8" spans="1:8" ht="21" customHeight="1">
      <c r="A8" s="44" t="s">
        <v>91</v>
      </c>
      <c r="B8" s="42" t="s">
        <v>92</v>
      </c>
      <c r="C8" s="20">
        <v>7.08</v>
      </c>
      <c r="D8" s="20">
        <v>7.1</v>
      </c>
      <c r="E8" s="29">
        <v>0.28</v>
      </c>
      <c r="F8" s="20"/>
      <c r="G8" s="55">
        <v>0.16</v>
      </c>
      <c r="H8" s="64"/>
    </row>
    <row r="9" spans="1:8" ht="21" customHeight="1">
      <c r="A9" s="44" t="s">
        <v>93</v>
      </c>
      <c r="B9" s="42" t="s">
        <v>94</v>
      </c>
      <c r="C9" s="15">
        <v>55267</v>
      </c>
      <c r="D9" s="15">
        <v>62083</v>
      </c>
      <c r="E9" s="29">
        <v>12.33</v>
      </c>
      <c r="F9" s="15"/>
      <c r="G9" s="35">
        <v>4349</v>
      </c>
      <c r="H9" s="64"/>
    </row>
    <row r="10" spans="1:8" ht="21" customHeight="1">
      <c r="A10" s="58" t="s">
        <v>95</v>
      </c>
      <c r="B10" s="42"/>
      <c r="C10" s="15"/>
      <c r="D10" s="20"/>
      <c r="E10" s="21"/>
      <c r="F10" s="16"/>
      <c r="G10" s="17"/>
      <c r="H10" s="64"/>
    </row>
    <row r="11" spans="1:8" ht="21" customHeight="1">
      <c r="A11" s="44" t="s">
        <v>96</v>
      </c>
      <c r="B11" s="42" t="s">
        <v>97</v>
      </c>
      <c r="C11" s="15">
        <v>5747</v>
      </c>
      <c r="D11" s="15">
        <v>6346</v>
      </c>
      <c r="E11" s="21">
        <f aca="true" t="shared" si="0" ref="E11:E16">(D11/C11-1)*100</f>
        <v>10.42282930224465</v>
      </c>
      <c r="F11" s="16"/>
      <c r="G11" s="35">
        <v>1740</v>
      </c>
      <c r="H11" s="48"/>
    </row>
    <row r="12" spans="1:8" ht="21" customHeight="1">
      <c r="A12" s="44" t="s">
        <v>98</v>
      </c>
      <c r="B12" s="42" t="s">
        <v>99</v>
      </c>
      <c r="C12" s="15">
        <v>172945</v>
      </c>
      <c r="D12" s="15">
        <v>177674</v>
      </c>
      <c r="E12" s="21">
        <f t="shared" si="0"/>
        <v>2.7343953279944433</v>
      </c>
      <c r="F12" s="16"/>
      <c r="G12" s="35">
        <v>42352</v>
      </c>
      <c r="H12" s="48"/>
    </row>
    <row r="13" spans="1:8" ht="21" customHeight="1">
      <c r="A13" s="44" t="s">
        <v>100</v>
      </c>
      <c r="B13" s="42" t="s">
        <v>12</v>
      </c>
      <c r="C13" s="15">
        <v>3014345</v>
      </c>
      <c r="D13" s="15">
        <v>3414552</v>
      </c>
      <c r="E13" s="21">
        <f t="shared" si="0"/>
        <v>13.27674834831447</v>
      </c>
      <c r="F13" s="16"/>
      <c r="G13" s="35">
        <v>555146</v>
      </c>
      <c r="H13" s="48"/>
    </row>
    <row r="14" spans="1:8" ht="21" customHeight="1">
      <c r="A14" s="44" t="s">
        <v>101</v>
      </c>
      <c r="B14" s="42" t="s">
        <v>12</v>
      </c>
      <c r="C14" s="15">
        <v>3398229</v>
      </c>
      <c r="D14" s="15">
        <v>3662889</v>
      </c>
      <c r="E14" s="21">
        <f t="shared" si="0"/>
        <v>7.788174369649603</v>
      </c>
      <c r="F14" s="16"/>
      <c r="G14" s="35">
        <v>567710</v>
      </c>
      <c r="H14" s="48"/>
    </row>
    <row r="15" spans="1:8" ht="21" customHeight="1">
      <c r="A15" s="44" t="s">
        <v>102</v>
      </c>
      <c r="B15" s="42" t="s">
        <v>12</v>
      </c>
      <c r="C15" s="15">
        <v>128739</v>
      </c>
      <c r="D15" s="15">
        <v>146486</v>
      </c>
      <c r="E15" s="21">
        <f t="shared" si="0"/>
        <v>13.785255439299672</v>
      </c>
      <c r="F15" s="16"/>
      <c r="G15" s="35">
        <v>28297</v>
      </c>
      <c r="H15" s="48"/>
    </row>
    <row r="16" spans="1:8" ht="21" customHeight="1">
      <c r="A16" s="44" t="s">
        <v>103</v>
      </c>
      <c r="B16" s="42" t="s">
        <v>12</v>
      </c>
      <c r="C16" s="15">
        <v>297233</v>
      </c>
      <c r="D16" s="15">
        <v>344253</v>
      </c>
      <c r="E16" s="21">
        <f t="shared" si="0"/>
        <v>15.81923945187782</v>
      </c>
      <c r="F16" s="16"/>
      <c r="G16" s="35">
        <v>43029</v>
      </c>
      <c r="H16" s="48"/>
    </row>
    <row r="17" spans="1:8" ht="21" customHeight="1">
      <c r="A17" s="58" t="s">
        <v>104</v>
      </c>
      <c r="B17" s="42"/>
      <c r="C17" s="15"/>
      <c r="D17" s="20"/>
      <c r="E17" s="21"/>
      <c r="F17" s="16"/>
      <c r="G17" s="17"/>
      <c r="H17" s="64"/>
    </row>
    <row r="18" spans="1:14" ht="21" customHeight="1">
      <c r="A18" s="44" t="s">
        <v>105</v>
      </c>
      <c r="B18" s="42" t="s">
        <v>97</v>
      </c>
      <c r="C18" s="15">
        <v>2398</v>
      </c>
      <c r="D18" s="15">
        <v>2453</v>
      </c>
      <c r="E18" s="21">
        <v>2.3</v>
      </c>
      <c r="F18" s="15">
        <v>89</v>
      </c>
      <c r="G18" s="35">
        <v>480</v>
      </c>
      <c r="H18" s="64"/>
      <c r="N18" s="48"/>
    </row>
    <row r="19" spans="1:14" ht="21" customHeight="1">
      <c r="A19" s="44" t="s">
        <v>106</v>
      </c>
      <c r="B19" s="42" t="s">
        <v>97</v>
      </c>
      <c r="C19" s="15">
        <v>383</v>
      </c>
      <c r="D19" s="15">
        <v>436</v>
      </c>
      <c r="E19" s="21">
        <v>13.8</v>
      </c>
      <c r="F19" s="15">
        <v>89</v>
      </c>
      <c r="G19" s="35">
        <v>75</v>
      </c>
      <c r="H19" s="64"/>
      <c r="N19" s="48"/>
    </row>
    <row r="20" spans="1:14" ht="21" customHeight="1">
      <c r="A20" s="44" t="s">
        <v>107</v>
      </c>
      <c r="B20" s="42" t="s">
        <v>12</v>
      </c>
      <c r="C20" s="15">
        <v>10351088</v>
      </c>
      <c r="D20" s="15">
        <v>12283193</v>
      </c>
      <c r="E20" s="21">
        <v>18.6657190046109</v>
      </c>
      <c r="F20" s="15">
        <v>4337218.9</v>
      </c>
      <c r="G20" s="35">
        <v>1623733.1</v>
      </c>
      <c r="H20" s="64"/>
      <c r="N20" s="48"/>
    </row>
    <row r="21" spans="1:14" ht="21" customHeight="1">
      <c r="A21" s="44" t="s">
        <v>106</v>
      </c>
      <c r="B21" s="42" t="s">
        <v>12</v>
      </c>
      <c r="C21" s="15">
        <v>9536630</v>
      </c>
      <c r="D21" s="15">
        <v>11401354</v>
      </c>
      <c r="E21" s="21">
        <v>19.5532803516546</v>
      </c>
      <c r="F21" s="83">
        <v>4300992.9</v>
      </c>
      <c r="G21" s="35">
        <v>1499196.1</v>
      </c>
      <c r="H21" s="64"/>
      <c r="N21" s="48"/>
    </row>
    <row r="22" spans="1:14" ht="21" customHeight="1">
      <c r="A22" s="44" t="s">
        <v>108</v>
      </c>
      <c r="B22" s="42" t="s">
        <v>12</v>
      </c>
      <c r="C22" s="71">
        <v>2756535</v>
      </c>
      <c r="D22" s="15">
        <v>3227616</v>
      </c>
      <c r="E22" s="21">
        <v>16.1</v>
      </c>
      <c r="F22" s="35">
        <v>912331.1</v>
      </c>
      <c r="G22" s="35">
        <v>412446</v>
      </c>
      <c r="H22" s="64"/>
      <c r="N22" s="48"/>
    </row>
    <row r="23" spans="1:14" ht="21" customHeight="1">
      <c r="A23" s="44" t="s">
        <v>106</v>
      </c>
      <c r="B23" s="42" t="s">
        <v>12</v>
      </c>
      <c r="C23" s="15">
        <v>2451635</v>
      </c>
      <c r="D23" s="15">
        <v>3184075.4</v>
      </c>
      <c r="E23" s="21">
        <v>17.3</v>
      </c>
      <c r="F23" s="15">
        <v>912331.1</v>
      </c>
      <c r="G23" s="35">
        <v>410683.4</v>
      </c>
      <c r="H23" s="64"/>
      <c r="N23" s="48"/>
    </row>
    <row r="24" spans="1:14" ht="21" customHeight="1">
      <c r="A24" s="44" t="s">
        <v>109</v>
      </c>
      <c r="B24" s="42" t="s">
        <v>110</v>
      </c>
      <c r="C24" s="21">
        <v>116.6</v>
      </c>
      <c r="D24" s="21">
        <v>118.6657190046109</v>
      </c>
      <c r="E24" s="21">
        <v>2.065719004610912</v>
      </c>
      <c r="F24" s="21">
        <v>116.7</v>
      </c>
      <c r="G24" s="29">
        <v>127.4</v>
      </c>
      <c r="H24" s="64"/>
      <c r="N24" s="48"/>
    </row>
    <row r="25" spans="1:14" ht="21" customHeight="1">
      <c r="A25" s="44" t="s">
        <v>106</v>
      </c>
      <c r="B25" s="42" t="s">
        <v>110</v>
      </c>
      <c r="C25" s="21">
        <v>116.6</v>
      </c>
      <c r="D25" s="21">
        <v>119.55328035165459</v>
      </c>
      <c r="E25" s="21">
        <v>2.9532803516545982</v>
      </c>
      <c r="F25" s="21">
        <v>116.8</v>
      </c>
      <c r="G25" s="29">
        <v>129.4</v>
      </c>
      <c r="H25" s="64"/>
      <c r="N25" s="48"/>
    </row>
    <row r="26" spans="1:14" ht="21" customHeight="1">
      <c r="A26" s="44" t="s">
        <v>111</v>
      </c>
      <c r="B26" s="42" t="s">
        <v>110</v>
      </c>
      <c r="C26" s="21">
        <v>118.1</v>
      </c>
      <c r="D26" s="21">
        <v>116.1</v>
      </c>
      <c r="E26" s="21">
        <v>-2</v>
      </c>
      <c r="F26" s="21">
        <v>111.4</v>
      </c>
      <c r="G26" s="29">
        <v>120.6</v>
      </c>
      <c r="H26" s="64"/>
      <c r="N26" s="48"/>
    </row>
    <row r="27" spans="1:14" ht="21" customHeight="1">
      <c r="A27" s="45" t="s">
        <v>106</v>
      </c>
      <c r="B27" s="46" t="s">
        <v>110</v>
      </c>
      <c r="C27" s="28">
        <v>118.2</v>
      </c>
      <c r="D27" s="28">
        <v>117.3</v>
      </c>
      <c r="E27" s="28">
        <v>-0.9000000000000057</v>
      </c>
      <c r="F27" s="28">
        <v>111.5</v>
      </c>
      <c r="G27" s="47">
        <v>122.8</v>
      </c>
      <c r="H27" s="64"/>
      <c r="N27" s="48"/>
    </row>
    <row r="28" spans="1:7" ht="45" customHeight="1">
      <c r="A28" s="154" t="s">
        <v>311</v>
      </c>
      <c r="B28" s="163"/>
      <c r="C28" s="163"/>
      <c r="D28" s="163"/>
      <c r="E28" s="163"/>
      <c r="F28" s="163"/>
      <c r="G28" s="163"/>
    </row>
    <row r="29" spans="1:7" ht="15" customHeight="1">
      <c r="A29" s="144"/>
      <c r="B29" s="144"/>
      <c r="C29" s="144"/>
      <c r="D29" s="144"/>
      <c r="E29" s="144"/>
      <c r="F29" s="144"/>
      <c r="G29" s="144"/>
    </row>
    <row r="30" spans="1:7" ht="15" customHeight="1">
      <c r="A30" s="144" t="s">
        <v>112</v>
      </c>
      <c r="B30" s="162"/>
      <c r="C30" s="162"/>
      <c r="D30" s="162"/>
      <c r="E30" s="162"/>
      <c r="F30" s="162"/>
      <c r="G30" s="162"/>
    </row>
  </sheetData>
  <sheetProtection/>
  <mergeCells count="9">
    <mergeCell ref="A30:G30"/>
    <mergeCell ref="A3:A4"/>
    <mergeCell ref="B3:B4"/>
    <mergeCell ref="A1:G1"/>
    <mergeCell ref="A2:G2"/>
    <mergeCell ref="C3:E3"/>
    <mergeCell ref="F3:G3"/>
    <mergeCell ref="A28:G28"/>
    <mergeCell ref="A29:G29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3" customWidth="1"/>
    <col min="2" max="2" width="9.25390625" style="1" customWidth="1"/>
    <col min="3" max="7" width="8.875" style="1" customWidth="1"/>
    <col min="8" max="8" width="9.00390625" style="1" bestFit="1" customWidth="1"/>
    <col min="9" max="16384" width="9.00390625" style="1" customWidth="1"/>
  </cols>
  <sheetData>
    <row r="1" spans="1:7" ht="30" customHeight="1">
      <c r="A1" s="164" t="s">
        <v>113</v>
      </c>
      <c r="B1" s="165"/>
      <c r="C1" s="165"/>
      <c r="D1" s="165"/>
      <c r="E1" s="165"/>
      <c r="F1" s="165"/>
      <c r="G1" s="165"/>
    </row>
    <row r="2" spans="1:7" ht="18.75" customHeight="1">
      <c r="A2" s="162"/>
      <c r="B2" s="162"/>
      <c r="C2" s="162"/>
      <c r="D2" s="162"/>
      <c r="E2" s="162"/>
      <c r="F2" s="162"/>
      <c r="G2" s="162"/>
    </row>
    <row r="3" spans="1:7" ht="31.5" customHeight="1">
      <c r="A3" s="170" t="s">
        <v>1</v>
      </c>
      <c r="B3" s="172" t="s">
        <v>2</v>
      </c>
      <c r="C3" s="166" t="s">
        <v>4</v>
      </c>
      <c r="D3" s="166"/>
      <c r="E3" s="166"/>
      <c r="F3" s="166"/>
      <c r="G3" s="167"/>
    </row>
    <row r="4" spans="1:7" ht="31.5" customHeight="1">
      <c r="A4" s="171"/>
      <c r="B4" s="173"/>
      <c r="C4" s="5" t="s">
        <v>309</v>
      </c>
      <c r="D4" s="5" t="s">
        <v>308</v>
      </c>
      <c r="E4" s="5" t="s">
        <v>307</v>
      </c>
      <c r="F4" s="5" t="s">
        <v>306</v>
      </c>
      <c r="G4" s="14" t="s">
        <v>305</v>
      </c>
    </row>
    <row r="5" spans="1:7" ht="23.25" customHeight="1">
      <c r="A5" s="10" t="s">
        <v>85</v>
      </c>
      <c r="B5" s="5" t="s">
        <v>86</v>
      </c>
      <c r="C5" s="19">
        <v>17.36</v>
      </c>
      <c r="D5" s="19">
        <v>9.69</v>
      </c>
      <c r="E5" s="19">
        <v>18.05</v>
      </c>
      <c r="F5" s="19">
        <v>12.88</v>
      </c>
      <c r="G5" s="63">
        <v>13.38</v>
      </c>
    </row>
    <row r="6" spans="1:7" ht="23.25" customHeight="1">
      <c r="A6" s="7" t="s">
        <v>87</v>
      </c>
      <c r="B6" s="6" t="s">
        <v>88</v>
      </c>
      <c r="C6" s="15">
        <v>2936</v>
      </c>
      <c r="D6" s="15">
        <v>896</v>
      </c>
      <c r="E6" s="15">
        <v>6868</v>
      </c>
      <c r="F6" s="15">
        <v>4050</v>
      </c>
      <c r="G6" s="65">
        <v>2832</v>
      </c>
    </row>
    <row r="7" spans="1:7" ht="23.25" customHeight="1">
      <c r="A7" s="7" t="s">
        <v>89</v>
      </c>
      <c r="B7" s="6" t="s">
        <v>90</v>
      </c>
      <c r="C7" s="15">
        <v>1081</v>
      </c>
      <c r="D7" s="15">
        <v>737</v>
      </c>
      <c r="E7" s="15">
        <v>586</v>
      </c>
      <c r="F7" s="15">
        <v>185</v>
      </c>
      <c r="G7" s="35">
        <v>575</v>
      </c>
    </row>
    <row r="8" spans="1:7" ht="23.25" customHeight="1">
      <c r="A8" s="7" t="s">
        <v>91</v>
      </c>
      <c r="B8" s="6" t="s">
        <v>92</v>
      </c>
      <c r="C8" s="20">
        <v>1.5</v>
      </c>
      <c r="D8" s="20">
        <v>0.72</v>
      </c>
      <c r="E8" s="20">
        <v>2.01</v>
      </c>
      <c r="F8" s="20">
        <v>1.62</v>
      </c>
      <c r="G8" s="55">
        <v>1.1</v>
      </c>
    </row>
    <row r="9" spans="1:7" ht="23.25" customHeight="1">
      <c r="A9" s="7" t="s">
        <v>93</v>
      </c>
      <c r="B9" s="6" t="s">
        <v>94</v>
      </c>
      <c r="C9" s="15">
        <v>11413</v>
      </c>
      <c r="D9" s="15">
        <v>5815</v>
      </c>
      <c r="E9" s="15">
        <v>15889</v>
      </c>
      <c r="F9" s="15">
        <v>15992</v>
      </c>
      <c r="G9" s="35">
        <v>8625</v>
      </c>
    </row>
    <row r="10" spans="1:7" ht="23.25" customHeight="1">
      <c r="A10" s="11" t="s">
        <v>95</v>
      </c>
      <c r="B10" s="6"/>
      <c r="C10" s="16"/>
      <c r="D10" s="16"/>
      <c r="E10" s="16"/>
      <c r="F10" s="16"/>
      <c r="G10" s="17"/>
    </row>
    <row r="11" spans="1:7" ht="23.25" customHeight="1">
      <c r="A11" s="7" t="s">
        <v>96</v>
      </c>
      <c r="B11" s="6" t="s">
        <v>97</v>
      </c>
      <c r="C11" s="15">
        <v>1383</v>
      </c>
      <c r="D11" s="15">
        <v>361</v>
      </c>
      <c r="E11" s="15">
        <v>757</v>
      </c>
      <c r="F11" s="15">
        <v>1353</v>
      </c>
      <c r="G11" s="35">
        <v>752</v>
      </c>
    </row>
    <row r="12" spans="1:7" ht="23.25" customHeight="1">
      <c r="A12" s="7" t="s">
        <v>98</v>
      </c>
      <c r="B12" s="6" t="s">
        <v>99</v>
      </c>
      <c r="C12" s="15">
        <v>35731</v>
      </c>
      <c r="D12" s="15">
        <v>6740</v>
      </c>
      <c r="E12" s="15">
        <v>43333</v>
      </c>
      <c r="F12" s="15">
        <v>30096</v>
      </c>
      <c r="G12" s="35">
        <v>19422</v>
      </c>
    </row>
    <row r="13" spans="1:7" ht="23.25" customHeight="1">
      <c r="A13" s="7" t="s">
        <v>100</v>
      </c>
      <c r="B13" s="6" t="s">
        <v>12</v>
      </c>
      <c r="C13" s="15">
        <v>647767</v>
      </c>
      <c r="D13" s="15">
        <v>58994</v>
      </c>
      <c r="E13" s="15">
        <v>854900</v>
      </c>
      <c r="F13" s="15">
        <v>822046</v>
      </c>
      <c r="G13" s="35">
        <v>475699</v>
      </c>
    </row>
    <row r="14" spans="1:7" ht="23.25" customHeight="1">
      <c r="A14" s="7" t="s">
        <v>101</v>
      </c>
      <c r="B14" s="6" t="s">
        <v>12</v>
      </c>
      <c r="C14" s="15">
        <v>717042</v>
      </c>
      <c r="D14" s="15">
        <v>58308</v>
      </c>
      <c r="E14" s="15">
        <v>949890</v>
      </c>
      <c r="F14" s="15">
        <v>841839</v>
      </c>
      <c r="G14" s="35">
        <v>528100</v>
      </c>
    </row>
    <row r="15" spans="1:7" s="4" customFormat="1" ht="23.25" customHeight="1">
      <c r="A15" s="7" t="s">
        <v>114</v>
      </c>
      <c r="B15" s="6" t="s">
        <v>12</v>
      </c>
      <c r="C15" s="15">
        <v>42158</v>
      </c>
      <c r="D15" s="15">
        <v>1454</v>
      </c>
      <c r="E15" s="15">
        <v>25393</v>
      </c>
      <c r="F15" s="15">
        <v>29638</v>
      </c>
      <c r="G15" s="35">
        <v>19546</v>
      </c>
    </row>
    <row r="16" spans="1:7" s="4" customFormat="1" ht="23.25" customHeight="1">
      <c r="A16" s="7" t="s">
        <v>103</v>
      </c>
      <c r="B16" s="6" t="s">
        <v>12</v>
      </c>
      <c r="C16" s="15">
        <v>71504</v>
      </c>
      <c r="D16" s="15">
        <v>4986</v>
      </c>
      <c r="E16" s="15">
        <v>66491</v>
      </c>
      <c r="F16" s="15">
        <v>82350</v>
      </c>
      <c r="G16" s="35">
        <v>75893</v>
      </c>
    </row>
    <row r="17" spans="1:7" s="4" customFormat="1" ht="23.25" customHeight="1">
      <c r="A17" s="11" t="s">
        <v>104</v>
      </c>
      <c r="B17" s="6"/>
      <c r="C17" s="16"/>
      <c r="D17" s="16"/>
      <c r="E17" s="16"/>
      <c r="F17" s="16"/>
      <c r="G17" s="17"/>
    </row>
    <row r="18" spans="1:7" s="4" customFormat="1" ht="23.25" customHeight="1">
      <c r="A18" s="7" t="s">
        <v>105</v>
      </c>
      <c r="B18" s="6" t="s">
        <v>97</v>
      </c>
      <c r="C18" s="15">
        <v>546</v>
      </c>
      <c r="D18" s="15">
        <v>285</v>
      </c>
      <c r="E18" s="15">
        <v>390</v>
      </c>
      <c r="F18" s="15">
        <v>399</v>
      </c>
      <c r="G18" s="35">
        <v>264</v>
      </c>
    </row>
    <row r="19" spans="1:7" s="4" customFormat="1" ht="23.25" customHeight="1">
      <c r="A19" s="7" t="s">
        <v>106</v>
      </c>
      <c r="B19" s="6" t="s">
        <v>97</v>
      </c>
      <c r="C19" s="15">
        <v>72</v>
      </c>
      <c r="D19" s="15">
        <v>50</v>
      </c>
      <c r="E19" s="15">
        <v>67</v>
      </c>
      <c r="F19" s="15">
        <v>45</v>
      </c>
      <c r="G19" s="35">
        <v>38</v>
      </c>
    </row>
    <row r="20" spans="1:7" s="4" customFormat="1" ht="23.25" customHeight="1">
      <c r="A20" s="7" t="s">
        <v>115</v>
      </c>
      <c r="B20" s="6" t="s">
        <v>12</v>
      </c>
      <c r="C20" s="15">
        <v>1284076.8</v>
      </c>
      <c r="D20" s="15">
        <v>1176706.4</v>
      </c>
      <c r="E20" s="15">
        <v>930770.2</v>
      </c>
      <c r="F20" s="15">
        <v>1176120.4</v>
      </c>
      <c r="G20" s="35">
        <v>1754567.2</v>
      </c>
    </row>
    <row r="21" spans="1:7" s="4" customFormat="1" ht="23.25" customHeight="1">
      <c r="A21" s="7" t="s">
        <v>106</v>
      </c>
      <c r="B21" s="6" t="s">
        <v>12</v>
      </c>
      <c r="C21" s="15">
        <v>1148591.8</v>
      </c>
      <c r="D21" s="15">
        <v>1062323.4</v>
      </c>
      <c r="E21" s="15">
        <v>700874.2</v>
      </c>
      <c r="F21" s="15">
        <v>1058777.4</v>
      </c>
      <c r="G21" s="35">
        <v>1630598.2</v>
      </c>
    </row>
    <row r="22" spans="1:7" s="4" customFormat="1" ht="23.25" customHeight="1">
      <c r="A22" s="7" t="s">
        <v>108</v>
      </c>
      <c r="B22" s="6" t="s">
        <v>12</v>
      </c>
      <c r="C22" s="15">
        <v>347537</v>
      </c>
      <c r="D22" s="15">
        <v>305198</v>
      </c>
      <c r="E22" s="15">
        <v>201750</v>
      </c>
      <c r="F22" s="15">
        <v>310395</v>
      </c>
      <c r="G22" s="35">
        <v>737959</v>
      </c>
    </row>
    <row r="23" spans="1:7" s="4" customFormat="1" ht="23.25" customHeight="1">
      <c r="A23" s="7" t="s">
        <v>106</v>
      </c>
      <c r="B23" s="6" t="s">
        <v>12</v>
      </c>
      <c r="C23" s="15">
        <v>340723.7</v>
      </c>
      <c r="D23" s="15">
        <v>297084.6</v>
      </c>
      <c r="E23" s="15">
        <v>191369.3</v>
      </c>
      <c r="F23" s="15">
        <v>303647.5</v>
      </c>
      <c r="G23" s="35">
        <v>728235.8</v>
      </c>
    </row>
    <row r="24" spans="1:7" s="4" customFormat="1" ht="23.25" customHeight="1">
      <c r="A24" s="7" t="s">
        <v>109</v>
      </c>
      <c r="B24" s="6" t="s">
        <v>110</v>
      </c>
      <c r="C24" s="21">
        <v>127</v>
      </c>
      <c r="D24" s="21">
        <v>127</v>
      </c>
      <c r="E24" s="21">
        <v>123.5</v>
      </c>
      <c r="F24" s="21">
        <v>127.6</v>
      </c>
      <c r="G24" s="29">
        <v>118.7</v>
      </c>
    </row>
    <row r="25" spans="1:7" s="4" customFormat="1" ht="23.25" customHeight="1">
      <c r="A25" s="7" t="s">
        <v>106</v>
      </c>
      <c r="B25" s="6" t="s">
        <v>110</v>
      </c>
      <c r="C25" s="21">
        <v>129.5</v>
      </c>
      <c r="D25" s="21">
        <v>129.4</v>
      </c>
      <c r="E25" s="21">
        <v>129.1</v>
      </c>
      <c r="F25" s="21">
        <v>130.5</v>
      </c>
      <c r="G25" s="29">
        <v>119.7</v>
      </c>
    </row>
    <row r="26" spans="1:7" s="4" customFormat="1" ht="23.25" customHeight="1">
      <c r="A26" s="7" t="s">
        <v>111</v>
      </c>
      <c r="B26" s="6" t="s">
        <v>110</v>
      </c>
      <c r="C26" s="21">
        <v>121.1</v>
      </c>
      <c r="D26" s="21">
        <v>120.2</v>
      </c>
      <c r="E26" s="21">
        <v>117.4</v>
      </c>
      <c r="F26" s="21">
        <v>119.8</v>
      </c>
      <c r="G26" s="29">
        <v>116.6</v>
      </c>
    </row>
    <row r="27" spans="1:7" s="4" customFormat="1" ht="23.25" customHeight="1">
      <c r="A27" s="8" t="s">
        <v>106</v>
      </c>
      <c r="B27" s="9" t="s">
        <v>110</v>
      </c>
      <c r="C27" s="28">
        <v>123.3</v>
      </c>
      <c r="D27" s="28">
        <v>123</v>
      </c>
      <c r="E27" s="28">
        <v>122.1</v>
      </c>
      <c r="F27" s="28">
        <v>122.1</v>
      </c>
      <c r="G27" s="47">
        <v>117.5</v>
      </c>
    </row>
    <row r="28" spans="1:7" ht="15" customHeight="1">
      <c r="A28" s="168"/>
      <c r="B28" s="169"/>
      <c r="C28" s="169"/>
      <c r="D28" s="169"/>
      <c r="E28" s="169"/>
      <c r="F28" s="169"/>
      <c r="G28" s="169"/>
    </row>
    <row r="29" spans="1:7" ht="15" customHeight="1">
      <c r="A29" s="158" t="s">
        <v>116</v>
      </c>
      <c r="B29" s="158"/>
      <c r="C29" s="158"/>
      <c r="D29" s="158"/>
      <c r="E29" s="158"/>
      <c r="F29" s="158"/>
      <c r="G29" s="158"/>
    </row>
  </sheetData>
  <sheetProtection/>
  <mergeCells count="7">
    <mergeCell ref="A1:G1"/>
    <mergeCell ref="A2:G2"/>
    <mergeCell ref="C3:G3"/>
    <mergeCell ref="A28:G28"/>
    <mergeCell ref="A29:G29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5.50390625" style="130" customWidth="1"/>
    <col min="2" max="2" width="9.00390625" style="130" bestFit="1" customWidth="1"/>
    <col min="3" max="4" width="10.00390625" style="130" customWidth="1"/>
    <col min="5" max="5" width="8.375" style="130" customWidth="1"/>
    <col min="6" max="7" width="9.00390625" style="130" bestFit="1" customWidth="1"/>
    <col min="8" max="8" width="9.50390625" style="66" bestFit="1" customWidth="1"/>
    <col min="9" max="9" width="9.00390625" style="66" bestFit="1" customWidth="1"/>
    <col min="10" max="16384" width="9.00390625" style="66" customWidth="1"/>
  </cols>
  <sheetData>
    <row r="1" spans="1:7" ht="30" customHeight="1">
      <c r="A1" s="179" t="s">
        <v>117</v>
      </c>
      <c r="B1" s="180"/>
      <c r="C1" s="180"/>
      <c r="D1" s="180"/>
      <c r="E1" s="180"/>
      <c r="F1" s="180"/>
      <c r="G1" s="180"/>
    </row>
    <row r="2" spans="1:7" ht="18.75" customHeight="1">
      <c r="A2" s="181"/>
      <c r="B2" s="181"/>
      <c r="C2" s="181"/>
      <c r="D2" s="181"/>
      <c r="E2" s="181"/>
      <c r="F2" s="181"/>
      <c r="G2" s="181"/>
    </row>
    <row r="3" spans="1:7" ht="31.5" customHeight="1">
      <c r="A3" s="175" t="s">
        <v>1</v>
      </c>
      <c r="B3" s="177" t="s">
        <v>2</v>
      </c>
      <c r="C3" s="177" t="s">
        <v>3</v>
      </c>
      <c r="D3" s="177"/>
      <c r="E3" s="177"/>
      <c r="F3" s="177" t="s">
        <v>151</v>
      </c>
      <c r="G3" s="182"/>
    </row>
    <row r="4" spans="1:7" ht="31.5" customHeight="1">
      <c r="A4" s="176"/>
      <c r="B4" s="178"/>
      <c r="C4" s="96" t="s">
        <v>5</v>
      </c>
      <c r="D4" s="96" t="s">
        <v>153</v>
      </c>
      <c r="E4" s="97" t="s">
        <v>7</v>
      </c>
      <c r="F4" s="96" t="s">
        <v>8</v>
      </c>
      <c r="G4" s="98" t="s">
        <v>9</v>
      </c>
    </row>
    <row r="5" spans="1:7" ht="18.75" customHeight="1">
      <c r="A5" s="99" t="s">
        <v>118</v>
      </c>
      <c r="B5" s="97"/>
      <c r="C5" s="100"/>
      <c r="D5" s="100"/>
      <c r="E5" s="101"/>
      <c r="F5" s="102"/>
      <c r="G5" s="103"/>
    </row>
    <row r="6" spans="1:8" ht="18.75" customHeight="1">
      <c r="A6" s="104" t="s">
        <v>119</v>
      </c>
      <c r="B6" s="105" t="s">
        <v>12</v>
      </c>
      <c r="C6" s="106">
        <v>2785868</v>
      </c>
      <c r="D6" s="106">
        <v>3427305</v>
      </c>
      <c r="E6" s="107">
        <v>22</v>
      </c>
      <c r="F6" s="106">
        <v>540145</v>
      </c>
      <c r="G6" s="108">
        <v>635051</v>
      </c>
      <c r="H6" s="69"/>
    </row>
    <row r="7" spans="1:8" ht="18.75" customHeight="1">
      <c r="A7" s="104" t="s">
        <v>120</v>
      </c>
      <c r="B7" s="105" t="s">
        <v>12</v>
      </c>
      <c r="C7" s="106">
        <v>1630406</v>
      </c>
      <c r="D7" s="106">
        <v>1966395</v>
      </c>
      <c r="E7" s="107">
        <v>20.6076891277387</v>
      </c>
      <c r="F7" s="106">
        <v>354271</v>
      </c>
      <c r="G7" s="108">
        <v>317280</v>
      </c>
      <c r="H7" s="69"/>
    </row>
    <row r="8" spans="1:8" ht="18.75" customHeight="1">
      <c r="A8" s="104" t="s">
        <v>121</v>
      </c>
      <c r="B8" s="105" t="s">
        <v>12</v>
      </c>
      <c r="C8" s="106">
        <v>484198</v>
      </c>
      <c r="D8" s="106">
        <v>569109</v>
      </c>
      <c r="E8" s="107">
        <v>17.5364210508924</v>
      </c>
      <c r="F8" s="109" t="s">
        <v>122</v>
      </c>
      <c r="G8" s="108">
        <v>15391</v>
      </c>
      <c r="H8" s="69"/>
    </row>
    <row r="9" spans="1:8" ht="18.75" customHeight="1">
      <c r="A9" s="104" t="s">
        <v>123</v>
      </c>
      <c r="B9" s="105" t="s">
        <v>12</v>
      </c>
      <c r="C9" s="106">
        <v>671264</v>
      </c>
      <c r="D9" s="106">
        <v>891801</v>
      </c>
      <c r="E9" s="107">
        <v>32.8539888925967</v>
      </c>
      <c r="F9" s="106">
        <v>185874</v>
      </c>
      <c r="G9" s="108">
        <v>302380</v>
      </c>
      <c r="H9" s="69"/>
    </row>
    <row r="10" spans="1:8" ht="18.75" customHeight="1">
      <c r="A10" s="104" t="s">
        <v>124</v>
      </c>
      <c r="B10" s="105" t="s">
        <v>125</v>
      </c>
      <c r="C10" s="110">
        <v>1143.2</v>
      </c>
      <c r="D10" s="110">
        <v>1218.7735</v>
      </c>
      <c r="E10" s="107">
        <v>6.61069804058782</v>
      </c>
      <c r="F10" s="110">
        <v>241.7211</v>
      </c>
      <c r="G10" s="111">
        <v>319.0542</v>
      </c>
      <c r="H10" s="69"/>
    </row>
    <row r="11" spans="1:8" ht="18.75" customHeight="1">
      <c r="A11" s="104" t="s">
        <v>126</v>
      </c>
      <c r="B11" s="105" t="s">
        <v>125</v>
      </c>
      <c r="C11" s="110">
        <v>585.3</v>
      </c>
      <c r="D11" s="110">
        <v>628.9634</v>
      </c>
      <c r="E11" s="107">
        <v>7.46000341705109</v>
      </c>
      <c r="F11" s="110">
        <v>122.7792</v>
      </c>
      <c r="G11" s="111">
        <v>180.2458</v>
      </c>
      <c r="H11" s="69"/>
    </row>
    <row r="12" spans="1:8" ht="18.75" customHeight="1">
      <c r="A12" s="104" t="s">
        <v>127</v>
      </c>
      <c r="B12" s="105" t="s">
        <v>125</v>
      </c>
      <c r="C12" s="110">
        <v>246.64</v>
      </c>
      <c r="D12" s="110">
        <v>216.7234</v>
      </c>
      <c r="E12" s="107">
        <v>-12.1296626662342</v>
      </c>
      <c r="F12" s="110">
        <v>24.2745</v>
      </c>
      <c r="G12" s="111">
        <v>91.5112</v>
      </c>
      <c r="H12" s="69"/>
    </row>
    <row r="13" spans="1:8" ht="18.75" customHeight="1">
      <c r="A13" s="104" t="s">
        <v>128</v>
      </c>
      <c r="B13" s="105" t="s">
        <v>125</v>
      </c>
      <c r="C13" s="110">
        <v>148.11</v>
      </c>
      <c r="D13" s="110">
        <v>165.9777</v>
      </c>
      <c r="E13" s="107">
        <v>12.0638039295118</v>
      </c>
      <c r="F13" s="110">
        <v>18.8042</v>
      </c>
      <c r="G13" s="111">
        <v>58.9572</v>
      </c>
      <c r="H13" s="69"/>
    </row>
    <row r="14" spans="1:8" ht="18.75" customHeight="1">
      <c r="A14" s="104" t="s">
        <v>129</v>
      </c>
      <c r="B14" s="105" t="s">
        <v>125</v>
      </c>
      <c r="C14" s="110">
        <v>132.44</v>
      </c>
      <c r="D14" s="110">
        <v>154.8877</v>
      </c>
      <c r="E14" s="107">
        <v>16.9493355481728</v>
      </c>
      <c r="F14" s="110">
        <v>23.3845</v>
      </c>
      <c r="G14" s="111">
        <v>44.3317</v>
      </c>
      <c r="H14" s="69"/>
    </row>
    <row r="15" spans="1:8" ht="18.75" customHeight="1">
      <c r="A15" s="104" t="s">
        <v>130</v>
      </c>
      <c r="B15" s="105" t="s">
        <v>125</v>
      </c>
      <c r="C15" s="110">
        <v>128.25</v>
      </c>
      <c r="D15" s="110">
        <v>192.4201</v>
      </c>
      <c r="E15" s="107">
        <v>50.0351656920078</v>
      </c>
      <c r="F15" s="110">
        <v>56.0309</v>
      </c>
      <c r="G15" s="111">
        <v>49.2655</v>
      </c>
      <c r="H15" s="69"/>
    </row>
    <row r="16" spans="1:8" ht="18.75" customHeight="1">
      <c r="A16" s="104" t="s">
        <v>131</v>
      </c>
      <c r="B16" s="105" t="s">
        <v>12</v>
      </c>
      <c r="C16" s="106">
        <v>502029</v>
      </c>
      <c r="D16" s="106">
        <v>881128</v>
      </c>
      <c r="E16" s="107">
        <v>75.5133667576973</v>
      </c>
      <c r="F16" s="106">
        <v>337186</v>
      </c>
      <c r="G16" s="112">
        <v>258199</v>
      </c>
      <c r="H16" s="69"/>
    </row>
    <row r="17" spans="1:8" ht="18.75" customHeight="1">
      <c r="A17" s="113" t="s">
        <v>132</v>
      </c>
      <c r="B17" s="105"/>
      <c r="C17" s="106"/>
      <c r="D17" s="106"/>
      <c r="E17" s="114"/>
      <c r="F17" s="109"/>
      <c r="G17" s="115"/>
      <c r="H17" s="69"/>
    </row>
    <row r="18" spans="1:8" ht="18.75" customHeight="1">
      <c r="A18" s="104" t="s">
        <v>133</v>
      </c>
      <c r="B18" s="105" t="s">
        <v>12</v>
      </c>
      <c r="C18" s="106">
        <v>2093663.1</v>
      </c>
      <c r="D18" s="106">
        <v>2366099.7</v>
      </c>
      <c r="E18" s="107">
        <v>13</v>
      </c>
      <c r="F18" s="116">
        <v>533852.9</v>
      </c>
      <c r="G18" s="108">
        <v>553603.3</v>
      </c>
      <c r="H18" s="69"/>
    </row>
    <row r="19" spans="1:8" ht="18.75" customHeight="1">
      <c r="A19" s="104" t="s">
        <v>134</v>
      </c>
      <c r="B19" s="105" t="s">
        <v>12</v>
      </c>
      <c r="C19" s="106">
        <v>1712636.4</v>
      </c>
      <c r="D19" s="106">
        <v>1870955.5</v>
      </c>
      <c r="E19" s="107">
        <v>13.1</v>
      </c>
      <c r="F19" s="116">
        <v>533852.9</v>
      </c>
      <c r="G19" s="108">
        <v>540759.1</v>
      </c>
      <c r="H19" s="69"/>
    </row>
    <row r="20" spans="1:8" ht="18.75" customHeight="1">
      <c r="A20" s="104" t="s">
        <v>135</v>
      </c>
      <c r="B20" s="105" t="s">
        <v>12</v>
      </c>
      <c r="C20" s="106">
        <v>381026.7</v>
      </c>
      <c r="D20" s="106">
        <v>495144.2</v>
      </c>
      <c r="E20" s="107">
        <v>12.6</v>
      </c>
      <c r="F20" s="116"/>
      <c r="G20" s="108">
        <v>12844.2</v>
      </c>
      <c r="H20" s="69"/>
    </row>
    <row r="21" spans="1:8" ht="18.75" customHeight="1">
      <c r="A21" s="104" t="s">
        <v>136</v>
      </c>
      <c r="B21" s="105" t="s">
        <v>12</v>
      </c>
      <c r="C21" s="106">
        <v>70833.4</v>
      </c>
      <c r="D21" s="106">
        <v>79989.8</v>
      </c>
      <c r="E21" s="107">
        <v>12.9</v>
      </c>
      <c r="F21" s="116">
        <v>226.6</v>
      </c>
      <c r="G21" s="108">
        <v>18316.4</v>
      </c>
      <c r="H21" s="69"/>
    </row>
    <row r="22" spans="1:8" ht="18.75" customHeight="1">
      <c r="A22" s="104" t="s">
        <v>137</v>
      </c>
      <c r="B22" s="105" t="s">
        <v>12</v>
      </c>
      <c r="C22" s="106">
        <v>1839188.4</v>
      </c>
      <c r="D22" s="106">
        <v>2125309.4</v>
      </c>
      <c r="E22" s="107">
        <v>13.4</v>
      </c>
      <c r="F22" s="116">
        <v>520432.4</v>
      </c>
      <c r="G22" s="108">
        <v>480337.7</v>
      </c>
      <c r="H22" s="69"/>
    </row>
    <row r="23" spans="1:8" ht="18.75" customHeight="1">
      <c r="A23" s="104" t="s">
        <v>138</v>
      </c>
      <c r="B23" s="105" t="s">
        <v>12</v>
      </c>
      <c r="C23" s="106">
        <v>71214.2</v>
      </c>
      <c r="D23" s="106">
        <v>38203.1</v>
      </c>
      <c r="E23" s="107">
        <v>6.5</v>
      </c>
      <c r="F23" s="116">
        <v>8602.1</v>
      </c>
      <c r="G23" s="108">
        <v>6635.6</v>
      </c>
      <c r="H23" s="69"/>
    </row>
    <row r="24" spans="1:8" ht="18.75" customHeight="1">
      <c r="A24" s="104" t="s">
        <v>139</v>
      </c>
      <c r="B24" s="105" t="s">
        <v>12</v>
      </c>
      <c r="C24" s="106">
        <v>112427.2</v>
      </c>
      <c r="D24" s="106">
        <v>122597.4</v>
      </c>
      <c r="E24" s="107">
        <v>9</v>
      </c>
      <c r="F24" s="116">
        <v>4591.8</v>
      </c>
      <c r="G24" s="108">
        <v>48313.6</v>
      </c>
      <c r="H24" s="69"/>
    </row>
    <row r="25" spans="1:8" ht="18.75" customHeight="1">
      <c r="A25" s="113" t="s">
        <v>140</v>
      </c>
      <c r="B25" s="105"/>
      <c r="C25" s="117"/>
      <c r="D25" s="106"/>
      <c r="E25" s="118"/>
      <c r="F25" s="118"/>
      <c r="G25" s="119"/>
      <c r="H25" s="69"/>
    </row>
    <row r="26" spans="1:8" ht="18.75" customHeight="1">
      <c r="A26" s="104" t="s">
        <v>141</v>
      </c>
      <c r="B26" s="105" t="s">
        <v>142</v>
      </c>
      <c r="C26" s="107">
        <v>15250.7</v>
      </c>
      <c r="D26" s="107">
        <v>15345</v>
      </c>
      <c r="E26" s="107">
        <f aca="true" t="shared" si="0" ref="E26:E31">(D26/C26-1)*100</f>
        <v>0.6183322732727037</v>
      </c>
      <c r="F26" s="120"/>
      <c r="G26" s="121">
        <v>856</v>
      </c>
      <c r="H26" s="69"/>
    </row>
    <row r="27" spans="1:8" ht="18.75" customHeight="1">
      <c r="A27" s="104" t="s">
        <v>143</v>
      </c>
      <c r="B27" s="105" t="s">
        <v>142</v>
      </c>
      <c r="C27" s="107">
        <v>14497.8</v>
      </c>
      <c r="D27" s="107">
        <v>14602</v>
      </c>
      <c r="E27" s="107">
        <f t="shared" si="0"/>
        <v>0.718729738305135</v>
      </c>
      <c r="F27" s="122"/>
      <c r="G27" s="121">
        <v>847</v>
      </c>
      <c r="H27" s="69"/>
    </row>
    <row r="28" spans="1:8" ht="18.75" customHeight="1">
      <c r="A28" s="104" t="s">
        <v>144</v>
      </c>
      <c r="B28" s="123" t="s">
        <v>145</v>
      </c>
      <c r="C28" s="107">
        <v>97.4</v>
      </c>
      <c r="D28" s="107">
        <v>98</v>
      </c>
      <c r="E28" s="107">
        <f t="shared" si="0"/>
        <v>0.6160164271047153</v>
      </c>
      <c r="F28" s="120"/>
      <c r="G28" s="121">
        <v>236.5</v>
      </c>
      <c r="H28" s="69"/>
    </row>
    <row r="29" spans="1:8" ht="18.75" customHeight="1">
      <c r="A29" s="104" t="s">
        <v>146</v>
      </c>
      <c r="B29" s="105" t="s">
        <v>92</v>
      </c>
      <c r="C29" s="106">
        <v>3296</v>
      </c>
      <c r="D29" s="106">
        <v>3995</v>
      </c>
      <c r="E29" s="107">
        <f t="shared" si="0"/>
        <v>21.20752427184467</v>
      </c>
      <c r="F29" s="109"/>
      <c r="G29" s="112">
        <v>1200</v>
      </c>
      <c r="H29" s="69"/>
    </row>
    <row r="30" spans="1:8" ht="18.75" customHeight="1">
      <c r="A30" s="104" t="s">
        <v>147</v>
      </c>
      <c r="B30" s="105" t="s">
        <v>92</v>
      </c>
      <c r="C30" s="106">
        <v>3286</v>
      </c>
      <c r="D30" s="106">
        <v>3984</v>
      </c>
      <c r="E30" s="107">
        <f t="shared" si="0"/>
        <v>21.241631162507613</v>
      </c>
      <c r="F30" s="109"/>
      <c r="G30" s="112">
        <v>1189</v>
      </c>
      <c r="H30" s="69"/>
    </row>
    <row r="31" spans="1:8" ht="18.75" customHeight="1">
      <c r="A31" s="124" t="s">
        <v>148</v>
      </c>
      <c r="B31" s="125" t="s">
        <v>92</v>
      </c>
      <c r="C31" s="126">
        <v>10</v>
      </c>
      <c r="D31" s="126">
        <v>11</v>
      </c>
      <c r="E31" s="127">
        <f t="shared" si="0"/>
        <v>10.000000000000009</v>
      </c>
      <c r="F31" s="128"/>
      <c r="G31" s="129">
        <v>11</v>
      </c>
      <c r="H31" s="69"/>
    </row>
    <row r="32" spans="1:7" ht="15" customHeight="1">
      <c r="A32" s="183" t="s">
        <v>149</v>
      </c>
      <c r="B32" s="183"/>
      <c r="C32" s="183"/>
      <c r="D32" s="183"/>
      <c r="E32" s="183"/>
      <c r="F32" s="183"/>
      <c r="G32" s="183"/>
    </row>
    <row r="33" spans="1:7" ht="15" customHeight="1">
      <c r="A33" s="184"/>
      <c r="B33" s="184"/>
      <c r="C33" s="184"/>
      <c r="D33" s="184"/>
      <c r="E33" s="184"/>
      <c r="F33" s="184"/>
      <c r="G33" s="184"/>
    </row>
    <row r="34" spans="1:7" ht="15" customHeight="1">
      <c r="A34" s="174" t="s">
        <v>301</v>
      </c>
      <c r="B34" s="174"/>
      <c r="C34" s="174"/>
      <c r="D34" s="174"/>
      <c r="E34" s="174"/>
      <c r="F34" s="174"/>
      <c r="G34" s="174"/>
    </row>
  </sheetData>
  <sheetProtection/>
  <mergeCells count="9">
    <mergeCell ref="A34:G34"/>
    <mergeCell ref="A3:A4"/>
    <mergeCell ref="B3:B4"/>
    <mergeCell ref="A1:G1"/>
    <mergeCell ref="A2:G2"/>
    <mergeCell ref="C3:E3"/>
    <mergeCell ref="F3:G3"/>
    <mergeCell ref="A32:G32"/>
    <mergeCell ref="A33:G33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134" customWidth="1"/>
    <col min="2" max="3" width="9.00390625" style="134" bestFit="1" customWidth="1"/>
    <col min="4" max="7" width="9.00390625" style="134" customWidth="1"/>
    <col min="8" max="16384" width="9.00390625" style="38" customWidth="1"/>
  </cols>
  <sheetData>
    <row r="1" spans="1:7" ht="30" customHeight="1">
      <c r="A1" s="179" t="s">
        <v>150</v>
      </c>
      <c r="B1" s="180"/>
      <c r="C1" s="180"/>
      <c r="D1" s="180"/>
      <c r="E1" s="180"/>
      <c r="F1" s="180"/>
      <c r="G1" s="180"/>
    </row>
    <row r="2" spans="1:7" ht="18.75" customHeight="1">
      <c r="A2" s="185"/>
      <c r="B2" s="185"/>
      <c r="C2" s="185"/>
      <c r="D2" s="185"/>
      <c r="E2" s="185"/>
      <c r="F2" s="185"/>
      <c r="G2" s="185"/>
    </row>
    <row r="3" spans="1:7" ht="31.5" customHeight="1">
      <c r="A3" s="189" t="s">
        <v>1</v>
      </c>
      <c r="B3" s="177" t="s">
        <v>2</v>
      </c>
      <c r="C3" s="186" t="s">
        <v>151</v>
      </c>
      <c r="D3" s="186"/>
      <c r="E3" s="186"/>
      <c r="F3" s="186"/>
      <c r="G3" s="187"/>
    </row>
    <row r="4" spans="1:7" ht="31.5" customHeight="1">
      <c r="A4" s="190"/>
      <c r="B4" s="178"/>
      <c r="C4" s="50" t="s">
        <v>309</v>
      </c>
      <c r="D4" s="50" t="s">
        <v>308</v>
      </c>
      <c r="E4" s="50" t="s">
        <v>307</v>
      </c>
      <c r="F4" s="50" t="s">
        <v>306</v>
      </c>
      <c r="G4" s="57" t="s">
        <v>305</v>
      </c>
    </row>
    <row r="5" spans="1:7" ht="19.5" customHeight="1">
      <c r="A5" s="99" t="s">
        <v>118</v>
      </c>
      <c r="B5" s="97"/>
      <c r="C5" s="102"/>
      <c r="D5" s="102"/>
      <c r="E5" s="102"/>
      <c r="F5" s="102"/>
      <c r="G5" s="103"/>
    </row>
    <row r="6" spans="1:7" ht="19.5" customHeight="1">
      <c r="A6" s="104" t="s">
        <v>119</v>
      </c>
      <c r="B6" s="105" t="s">
        <v>12</v>
      </c>
      <c r="C6" s="106">
        <v>571838</v>
      </c>
      <c r="D6" s="106">
        <v>252692</v>
      </c>
      <c r="E6" s="106">
        <v>606575</v>
      </c>
      <c r="F6" s="106">
        <v>470145</v>
      </c>
      <c r="G6" s="112">
        <v>350859</v>
      </c>
    </row>
    <row r="7" spans="1:7" ht="19.5" customHeight="1">
      <c r="A7" s="104" t="s">
        <v>120</v>
      </c>
      <c r="B7" s="105" t="s">
        <v>12</v>
      </c>
      <c r="C7" s="106">
        <v>139238</v>
      </c>
      <c r="D7" s="106">
        <v>99440</v>
      </c>
      <c r="E7" s="106">
        <v>440787</v>
      </c>
      <c r="F7" s="106">
        <v>320407</v>
      </c>
      <c r="G7" s="112">
        <v>294972</v>
      </c>
    </row>
    <row r="8" spans="1:7" ht="19.5" customHeight="1">
      <c r="A8" s="104" t="s">
        <v>121</v>
      </c>
      <c r="B8" s="105" t="s">
        <v>12</v>
      </c>
      <c r="C8" s="106">
        <v>294639</v>
      </c>
      <c r="D8" s="106">
        <v>82909</v>
      </c>
      <c r="E8" s="106">
        <v>63659</v>
      </c>
      <c r="F8" s="106">
        <v>77496</v>
      </c>
      <c r="G8" s="112">
        <v>35015</v>
      </c>
    </row>
    <row r="9" spans="1:7" ht="19.5" customHeight="1">
      <c r="A9" s="104" t="s">
        <v>123</v>
      </c>
      <c r="B9" s="105" t="s">
        <v>12</v>
      </c>
      <c r="C9" s="106">
        <v>137961</v>
      </c>
      <c r="D9" s="106">
        <v>70343</v>
      </c>
      <c r="E9" s="106">
        <v>102129</v>
      </c>
      <c r="F9" s="106">
        <v>72242</v>
      </c>
      <c r="G9" s="112">
        <v>20872</v>
      </c>
    </row>
    <row r="10" spans="1:7" ht="19.5" customHeight="1">
      <c r="A10" s="104" t="s">
        <v>124</v>
      </c>
      <c r="B10" s="105" t="s">
        <v>125</v>
      </c>
      <c r="C10" s="110">
        <v>156.6404</v>
      </c>
      <c r="D10" s="110">
        <v>148.0486</v>
      </c>
      <c r="E10" s="110">
        <v>160.9352</v>
      </c>
      <c r="F10" s="110">
        <v>132.8428</v>
      </c>
      <c r="G10" s="111">
        <v>59.5312</v>
      </c>
    </row>
    <row r="11" spans="1:7" ht="19.5" customHeight="1">
      <c r="A11" s="104" t="s">
        <v>126</v>
      </c>
      <c r="B11" s="105" t="s">
        <v>125</v>
      </c>
      <c r="C11" s="110">
        <v>70.2235</v>
      </c>
      <c r="D11" s="110">
        <v>73.6098</v>
      </c>
      <c r="E11" s="110">
        <v>66.5094</v>
      </c>
      <c r="F11" s="110">
        <v>81.5144</v>
      </c>
      <c r="G11" s="111">
        <v>34.0813</v>
      </c>
    </row>
    <row r="12" spans="1:7" ht="19.5" customHeight="1">
      <c r="A12" s="104" t="s">
        <v>127</v>
      </c>
      <c r="B12" s="105" t="s">
        <v>125</v>
      </c>
      <c r="C12" s="110">
        <v>19.7836</v>
      </c>
      <c r="D12" s="110">
        <v>35.1324</v>
      </c>
      <c r="E12" s="110">
        <v>8.9591</v>
      </c>
      <c r="F12" s="110">
        <v>19.2621</v>
      </c>
      <c r="G12" s="111">
        <v>17.8005</v>
      </c>
    </row>
    <row r="13" spans="1:7" ht="19.5" customHeight="1">
      <c r="A13" s="104" t="s">
        <v>128</v>
      </c>
      <c r="B13" s="105" t="s">
        <v>125</v>
      </c>
      <c r="C13" s="110">
        <v>17.71</v>
      </c>
      <c r="D13" s="110">
        <v>32.1791</v>
      </c>
      <c r="E13" s="110">
        <v>8.504</v>
      </c>
      <c r="F13" s="110">
        <v>12.1388</v>
      </c>
      <c r="G13" s="111">
        <v>17.6844</v>
      </c>
    </row>
    <row r="14" spans="1:7" ht="19.5" customHeight="1">
      <c r="A14" s="104" t="s">
        <v>129</v>
      </c>
      <c r="B14" s="105" t="s">
        <v>125</v>
      </c>
      <c r="C14" s="110">
        <v>18.6916</v>
      </c>
      <c r="D14" s="110">
        <v>34.1544</v>
      </c>
      <c r="E14" s="110">
        <v>8.9591</v>
      </c>
      <c r="F14" s="110">
        <v>7.5659</v>
      </c>
      <c r="G14" s="111">
        <v>17.8005</v>
      </c>
    </row>
    <row r="15" spans="1:7" ht="19.5" customHeight="1">
      <c r="A15" s="104" t="s">
        <v>130</v>
      </c>
      <c r="B15" s="105" t="s">
        <v>125</v>
      </c>
      <c r="C15" s="110">
        <v>19.7224</v>
      </c>
      <c r="D15" s="110">
        <v>22.5495</v>
      </c>
      <c r="E15" s="110">
        <v>23.6218</v>
      </c>
      <c r="F15" s="110">
        <v>9.6997</v>
      </c>
      <c r="G15" s="111">
        <v>11.5303</v>
      </c>
    </row>
    <row r="16" spans="1:7" ht="19.5" customHeight="1">
      <c r="A16" s="104" t="s">
        <v>131</v>
      </c>
      <c r="B16" s="105" t="s">
        <v>12</v>
      </c>
      <c r="C16" s="106">
        <v>80922</v>
      </c>
      <c r="D16" s="106">
        <v>67477</v>
      </c>
      <c r="E16" s="106">
        <v>72380</v>
      </c>
      <c r="F16" s="106">
        <v>35838</v>
      </c>
      <c r="G16" s="112">
        <v>29126</v>
      </c>
    </row>
    <row r="17" spans="1:7" ht="19.5" customHeight="1">
      <c r="A17" s="113" t="s">
        <v>132</v>
      </c>
      <c r="B17" s="105"/>
      <c r="C17" s="109"/>
      <c r="D17" s="109"/>
      <c r="E17" s="109"/>
      <c r="F17" s="109"/>
      <c r="G17" s="115"/>
    </row>
    <row r="18" spans="1:7" ht="19.5" customHeight="1">
      <c r="A18" s="104" t="s">
        <v>133</v>
      </c>
      <c r="B18" s="105" t="s">
        <v>12</v>
      </c>
      <c r="C18" s="116">
        <v>217959.9</v>
      </c>
      <c r="D18" s="116">
        <v>119952.5</v>
      </c>
      <c r="E18" s="116">
        <v>545857.2</v>
      </c>
      <c r="F18" s="116">
        <v>285795</v>
      </c>
      <c r="G18" s="108">
        <v>109078.9</v>
      </c>
    </row>
    <row r="19" spans="1:7" ht="19.5" customHeight="1">
      <c r="A19" s="104" t="s">
        <v>134</v>
      </c>
      <c r="B19" s="105" t="s">
        <v>12</v>
      </c>
      <c r="C19" s="116">
        <v>215254</v>
      </c>
      <c r="D19" s="116">
        <v>94826</v>
      </c>
      <c r="E19" s="116">
        <v>295050.2</v>
      </c>
      <c r="F19" s="116">
        <v>133963.5</v>
      </c>
      <c r="G19" s="108">
        <v>57249.8</v>
      </c>
    </row>
    <row r="20" spans="1:7" ht="19.5" customHeight="1">
      <c r="A20" s="104" t="s">
        <v>135</v>
      </c>
      <c r="B20" s="105" t="s">
        <v>12</v>
      </c>
      <c r="C20" s="116">
        <v>2705.9</v>
      </c>
      <c r="D20" s="116">
        <v>25126.5</v>
      </c>
      <c r="E20" s="116">
        <v>250807</v>
      </c>
      <c r="F20" s="116">
        <v>151831.5</v>
      </c>
      <c r="G20" s="108">
        <v>51829.1</v>
      </c>
    </row>
    <row r="21" spans="1:7" ht="19.5" customHeight="1">
      <c r="A21" s="104" t="s">
        <v>136</v>
      </c>
      <c r="B21" s="105" t="s">
        <v>12</v>
      </c>
      <c r="C21" s="116">
        <v>32178.2</v>
      </c>
      <c r="D21" s="116">
        <v>6720.3</v>
      </c>
      <c r="E21" s="116">
        <v>6527.9</v>
      </c>
      <c r="F21" s="116">
        <v>9320.8</v>
      </c>
      <c r="G21" s="108">
        <v>6699.6</v>
      </c>
    </row>
    <row r="22" spans="1:7" ht="19.5" customHeight="1">
      <c r="A22" s="104" t="s">
        <v>137</v>
      </c>
      <c r="B22" s="105" t="s">
        <v>12</v>
      </c>
      <c r="C22" s="116">
        <v>167524.4</v>
      </c>
      <c r="D22" s="116">
        <v>99428.3</v>
      </c>
      <c r="E22" s="116">
        <v>523655.2</v>
      </c>
      <c r="F22" s="116">
        <v>246557</v>
      </c>
      <c r="G22" s="108">
        <v>87374.4</v>
      </c>
    </row>
    <row r="23" spans="1:7" ht="19.5" customHeight="1">
      <c r="A23" s="104" t="s">
        <v>138</v>
      </c>
      <c r="B23" s="105" t="s">
        <v>12</v>
      </c>
      <c r="C23" s="116">
        <v>6934.2</v>
      </c>
      <c r="D23" s="116">
        <v>4434.3</v>
      </c>
      <c r="E23" s="116">
        <v>3823.6</v>
      </c>
      <c r="F23" s="116">
        <v>4526.3</v>
      </c>
      <c r="G23" s="108">
        <v>3247</v>
      </c>
    </row>
    <row r="24" spans="1:7" ht="19.5" customHeight="1">
      <c r="A24" s="104" t="s">
        <v>139</v>
      </c>
      <c r="B24" s="105" t="s">
        <v>12</v>
      </c>
      <c r="C24" s="116">
        <v>11323.1</v>
      </c>
      <c r="D24" s="116">
        <v>9369.6</v>
      </c>
      <c r="E24" s="116">
        <v>11850.5</v>
      </c>
      <c r="F24" s="116">
        <v>25390.9</v>
      </c>
      <c r="G24" s="108">
        <v>11757.9</v>
      </c>
    </row>
    <row r="25" spans="1:7" ht="19.5" customHeight="1">
      <c r="A25" s="113" t="s">
        <v>140</v>
      </c>
      <c r="B25" s="105"/>
      <c r="C25" s="120"/>
      <c r="D25" s="120"/>
      <c r="E25" s="120"/>
      <c r="F25" s="120"/>
      <c r="G25" s="132"/>
    </row>
    <row r="26" spans="1:7" ht="19.5" customHeight="1">
      <c r="A26" s="104" t="s">
        <v>141</v>
      </c>
      <c r="B26" s="105" t="s">
        <v>142</v>
      </c>
      <c r="C26" s="107">
        <v>3840</v>
      </c>
      <c r="D26" s="107">
        <v>2418</v>
      </c>
      <c r="E26" s="107">
        <v>2798</v>
      </c>
      <c r="F26" s="107">
        <v>3415</v>
      </c>
      <c r="G26" s="121">
        <v>2018</v>
      </c>
    </row>
    <row r="27" spans="1:7" ht="19.5" customHeight="1">
      <c r="A27" s="104" t="s">
        <v>143</v>
      </c>
      <c r="B27" s="105" t="s">
        <v>142</v>
      </c>
      <c r="C27" s="107">
        <v>3751</v>
      </c>
      <c r="D27" s="107">
        <v>2418</v>
      </c>
      <c r="E27" s="107">
        <v>2226</v>
      </c>
      <c r="F27" s="107">
        <v>3414</v>
      </c>
      <c r="G27" s="121">
        <v>1946</v>
      </c>
    </row>
    <row r="28" spans="1:7" ht="19.5" customHeight="1">
      <c r="A28" s="104" t="s">
        <v>144</v>
      </c>
      <c r="B28" s="123" t="s">
        <v>145</v>
      </c>
      <c r="C28" s="107">
        <v>95.8</v>
      </c>
      <c r="D28" s="107">
        <v>105.5</v>
      </c>
      <c r="E28" s="107">
        <v>90.8</v>
      </c>
      <c r="F28" s="107">
        <v>91.9</v>
      </c>
      <c r="G28" s="121">
        <v>88.7</v>
      </c>
    </row>
    <row r="29" spans="1:7" ht="19.5" customHeight="1">
      <c r="A29" s="104" t="s">
        <v>146</v>
      </c>
      <c r="B29" s="105" t="s">
        <v>92</v>
      </c>
      <c r="C29" s="106">
        <v>903</v>
      </c>
      <c r="D29" s="106">
        <v>464</v>
      </c>
      <c r="E29" s="106">
        <v>659</v>
      </c>
      <c r="F29" s="106">
        <v>305</v>
      </c>
      <c r="G29" s="112">
        <v>464</v>
      </c>
    </row>
    <row r="30" spans="1:7" ht="19.5" customHeight="1">
      <c r="A30" s="104" t="s">
        <v>147</v>
      </c>
      <c r="B30" s="105" t="s">
        <v>92</v>
      </c>
      <c r="C30" s="106">
        <v>903</v>
      </c>
      <c r="D30" s="106">
        <v>464</v>
      </c>
      <c r="E30" s="106">
        <v>659</v>
      </c>
      <c r="F30" s="106">
        <v>305</v>
      </c>
      <c r="G30" s="112">
        <v>464</v>
      </c>
    </row>
    <row r="31" spans="1:7" ht="19.5" customHeight="1">
      <c r="A31" s="124" t="s">
        <v>148</v>
      </c>
      <c r="B31" s="125" t="s">
        <v>92</v>
      </c>
      <c r="C31" s="128"/>
      <c r="D31" s="128"/>
      <c r="E31" s="128"/>
      <c r="F31" s="128"/>
      <c r="G31" s="133"/>
    </row>
    <row r="32" spans="1:7" ht="15" customHeight="1">
      <c r="A32" s="185"/>
      <c r="B32" s="185"/>
      <c r="C32" s="185"/>
      <c r="D32" s="185"/>
      <c r="E32" s="185"/>
      <c r="F32" s="185"/>
      <c r="G32" s="185"/>
    </row>
    <row r="33" spans="1:7" ht="15" customHeight="1">
      <c r="A33" s="188" t="s">
        <v>302</v>
      </c>
      <c r="B33" s="188"/>
      <c r="C33" s="188"/>
      <c r="D33" s="188"/>
      <c r="E33" s="188"/>
      <c r="F33" s="188"/>
      <c r="G33" s="188"/>
    </row>
  </sheetData>
  <sheetProtection/>
  <mergeCells count="7">
    <mergeCell ref="A1:G1"/>
    <mergeCell ref="A2:G2"/>
    <mergeCell ref="C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19" sqref="H19"/>
    </sheetView>
  </sheetViews>
  <sheetFormatPr defaultColWidth="9.00390625" defaultRowHeight="14.25"/>
  <cols>
    <col min="1" max="1" width="29.125" style="60" customWidth="1"/>
    <col min="2" max="2" width="8.625" style="60" customWidth="1"/>
    <col min="3" max="7" width="8.625" style="38" customWidth="1"/>
    <col min="8" max="8" width="9.00390625" style="38" bestFit="1" customWidth="1"/>
    <col min="9" max="16384" width="9.00390625" style="38" customWidth="1"/>
  </cols>
  <sheetData>
    <row r="1" spans="1:7" ht="30" customHeight="1">
      <c r="A1" s="149" t="s">
        <v>152</v>
      </c>
      <c r="B1" s="150"/>
      <c r="C1" s="150"/>
      <c r="D1" s="150"/>
      <c r="E1" s="150"/>
      <c r="F1" s="150"/>
      <c r="G1" s="150"/>
    </row>
    <row r="2" spans="1:7" ht="18.75" customHeight="1">
      <c r="A2" s="157"/>
      <c r="B2" s="157"/>
      <c r="C2" s="157"/>
      <c r="D2" s="157"/>
      <c r="E2" s="157"/>
      <c r="F2" s="157"/>
      <c r="G2" s="157"/>
    </row>
    <row r="3" spans="1:7" ht="31.5" customHeight="1">
      <c r="A3" s="145" t="s">
        <v>1</v>
      </c>
      <c r="B3" s="147" t="s">
        <v>2</v>
      </c>
      <c r="C3" s="147" t="s">
        <v>3</v>
      </c>
      <c r="D3" s="147"/>
      <c r="E3" s="147"/>
      <c r="F3" s="147" t="s">
        <v>151</v>
      </c>
      <c r="G3" s="152"/>
    </row>
    <row r="4" spans="1:7" ht="31.5" customHeight="1">
      <c r="A4" s="146"/>
      <c r="B4" s="148"/>
      <c r="C4" s="39" t="s">
        <v>5</v>
      </c>
      <c r="D4" s="39" t="s">
        <v>153</v>
      </c>
      <c r="E4" s="39" t="s">
        <v>7</v>
      </c>
      <c r="F4" s="39" t="s">
        <v>8</v>
      </c>
      <c r="G4" s="40" t="s">
        <v>9</v>
      </c>
    </row>
    <row r="5" spans="1:8" ht="21" customHeight="1">
      <c r="A5" s="61" t="s">
        <v>154</v>
      </c>
      <c r="B5" s="68" t="s">
        <v>155</v>
      </c>
      <c r="C5" s="15">
        <v>4653</v>
      </c>
      <c r="D5" s="15">
        <v>5575</v>
      </c>
      <c r="E5" s="21">
        <f>(D5/C5-1)*100</f>
        <v>19.815173006662377</v>
      </c>
      <c r="F5" s="15"/>
      <c r="G5" s="35">
        <v>2441</v>
      </c>
      <c r="H5" s="48"/>
    </row>
    <row r="6" spans="1:8" ht="21" customHeight="1">
      <c r="A6" s="44" t="s">
        <v>156</v>
      </c>
      <c r="B6" s="70" t="s">
        <v>155</v>
      </c>
      <c r="C6" s="15">
        <v>4629</v>
      </c>
      <c r="D6" s="15">
        <v>5551</v>
      </c>
      <c r="E6" s="21">
        <f aca="true" t="shared" si="0" ref="E6:E12">(D6/C6-1)*100</f>
        <v>19.91790883560165</v>
      </c>
      <c r="F6" s="15"/>
      <c r="G6" s="35">
        <v>2417</v>
      </c>
      <c r="H6" s="48"/>
    </row>
    <row r="7" spans="1:8" ht="21" customHeight="1">
      <c r="A7" s="44" t="s">
        <v>148</v>
      </c>
      <c r="B7" s="70" t="s">
        <v>155</v>
      </c>
      <c r="C7" s="15">
        <v>24</v>
      </c>
      <c r="D7" s="15">
        <v>24</v>
      </c>
      <c r="E7" s="21"/>
      <c r="F7" s="15"/>
      <c r="G7" s="35">
        <v>24</v>
      </c>
      <c r="H7" s="48"/>
    </row>
    <row r="8" spans="1:8" ht="21" customHeight="1">
      <c r="A8" s="44" t="s">
        <v>157</v>
      </c>
      <c r="B8" s="70" t="s">
        <v>158</v>
      </c>
      <c r="C8" s="15">
        <v>503919</v>
      </c>
      <c r="D8" s="15">
        <v>604668</v>
      </c>
      <c r="E8" s="21">
        <f t="shared" si="0"/>
        <v>19.99309412822299</v>
      </c>
      <c r="F8" s="15"/>
      <c r="G8" s="35">
        <v>244702</v>
      </c>
      <c r="H8" s="48"/>
    </row>
    <row r="9" spans="1:8" ht="21" customHeight="1">
      <c r="A9" s="44" t="s">
        <v>159</v>
      </c>
      <c r="B9" s="70" t="s">
        <v>158</v>
      </c>
      <c r="C9" s="15">
        <v>501449</v>
      </c>
      <c r="D9" s="15">
        <v>601998</v>
      </c>
      <c r="E9" s="21">
        <f t="shared" si="0"/>
        <v>20.051690201795203</v>
      </c>
      <c r="F9" s="15"/>
      <c r="G9" s="35">
        <v>242032</v>
      </c>
      <c r="H9" s="48"/>
    </row>
    <row r="10" spans="1:8" ht="21" customHeight="1">
      <c r="A10" s="44" t="s">
        <v>160</v>
      </c>
      <c r="B10" s="70" t="s">
        <v>158</v>
      </c>
      <c r="C10" s="15">
        <v>2470</v>
      </c>
      <c r="D10" s="15">
        <v>2670</v>
      </c>
      <c r="E10" s="21">
        <f t="shared" si="0"/>
        <v>8.097165991902845</v>
      </c>
      <c r="F10" s="15"/>
      <c r="G10" s="35">
        <v>2670</v>
      </c>
      <c r="H10" s="48"/>
    </row>
    <row r="11" spans="1:8" ht="21" customHeight="1">
      <c r="A11" s="44" t="s">
        <v>161</v>
      </c>
      <c r="B11" s="70" t="s">
        <v>162</v>
      </c>
      <c r="C11" s="15">
        <v>534112</v>
      </c>
      <c r="D11" s="15">
        <v>639112</v>
      </c>
      <c r="E11" s="21">
        <f t="shared" si="0"/>
        <v>19.658798154694157</v>
      </c>
      <c r="F11" s="15"/>
      <c r="G11" s="35">
        <v>263403</v>
      </c>
      <c r="H11" s="48"/>
    </row>
    <row r="12" spans="1:8" ht="21" customHeight="1">
      <c r="A12" s="44" t="s">
        <v>156</v>
      </c>
      <c r="B12" s="70" t="s">
        <v>162</v>
      </c>
      <c r="C12" s="15">
        <v>533187</v>
      </c>
      <c r="D12" s="15">
        <v>638144</v>
      </c>
      <c r="E12" s="21">
        <f t="shared" si="0"/>
        <v>19.684838527570992</v>
      </c>
      <c r="F12" s="15"/>
      <c r="G12" s="35">
        <v>262435</v>
      </c>
      <c r="H12" s="48"/>
    </row>
    <row r="13" spans="1:8" ht="21" customHeight="1">
      <c r="A13" s="44" t="s">
        <v>163</v>
      </c>
      <c r="B13" s="70" t="s">
        <v>162</v>
      </c>
      <c r="C13" s="15">
        <v>925</v>
      </c>
      <c r="D13" s="15">
        <v>968</v>
      </c>
      <c r="E13" s="21">
        <v>4.7</v>
      </c>
      <c r="F13" s="15"/>
      <c r="G13" s="35">
        <v>968</v>
      </c>
      <c r="H13" s="48"/>
    </row>
    <row r="14" spans="1:8" ht="21" customHeight="1">
      <c r="A14" s="44" t="s">
        <v>164</v>
      </c>
      <c r="B14" s="70" t="s">
        <v>165</v>
      </c>
      <c r="C14" s="15">
        <v>110</v>
      </c>
      <c r="D14" s="15">
        <v>115</v>
      </c>
      <c r="E14" s="21">
        <v>4.5</v>
      </c>
      <c r="F14" s="15"/>
      <c r="G14" s="35">
        <v>12</v>
      </c>
      <c r="H14" s="48"/>
    </row>
    <row r="15" spans="1:8" ht="21" customHeight="1">
      <c r="A15" s="44" t="s">
        <v>166</v>
      </c>
      <c r="B15" s="70" t="s">
        <v>12</v>
      </c>
      <c r="C15" s="15">
        <v>179226</v>
      </c>
      <c r="D15" s="15">
        <v>194146</v>
      </c>
      <c r="E15" s="21">
        <v>8.3</v>
      </c>
      <c r="F15" s="15"/>
      <c r="G15" s="35">
        <v>77449</v>
      </c>
      <c r="H15" s="48"/>
    </row>
    <row r="16" spans="1:8" ht="21" customHeight="1">
      <c r="A16" s="44" t="s">
        <v>167</v>
      </c>
      <c r="B16" s="70" t="s">
        <v>168</v>
      </c>
      <c r="C16" s="15">
        <v>19507</v>
      </c>
      <c r="D16" s="15">
        <v>18397</v>
      </c>
      <c r="E16" s="21">
        <v>-5.7</v>
      </c>
      <c r="F16" s="15"/>
      <c r="G16" s="35">
        <v>8252</v>
      </c>
      <c r="H16" s="48"/>
    </row>
    <row r="17" spans="1:8" ht="21" customHeight="1">
      <c r="A17" s="44" t="s">
        <v>169</v>
      </c>
      <c r="B17" s="70" t="s">
        <v>168</v>
      </c>
      <c r="C17" s="15">
        <v>1400410</v>
      </c>
      <c r="D17" s="15">
        <v>1673601</v>
      </c>
      <c r="E17" s="21">
        <v>19.5</v>
      </c>
      <c r="F17" s="15"/>
      <c r="G17" s="35">
        <v>582763</v>
      </c>
      <c r="H17" s="48"/>
    </row>
    <row r="18" spans="1:8" ht="21" customHeight="1">
      <c r="A18" s="44" t="s">
        <v>170</v>
      </c>
      <c r="B18" s="70" t="s">
        <v>168</v>
      </c>
      <c r="C18" s="15">
        <v>520503</v>
      </c>
      <c r="D18" s="15">
        <v>499200</v>
      </c>
      <c r="E18" s="21">
        <v>-4.1</v>
      </c>
      <c r="F18" s="15"/>
      <c r="G18" s="35">
        <v>149806</v>
      </c>
      <c r="H18" s="48"/>
    </row>
    <row r="19" spans="1:8" ht="21" customHeight="1">
      <c r="A19" s="44" t="s">
        <v>171</v>
      </c>
      <c r="B19" s="70" t="s">
        <v>168</v>
      </c>
      <c r="C19" s="15">
        <v>6910</v>
      </c>
      <c r="D19" s="15">
        <v>5391</v>
      </c>
      <c r="E19" s="21">
        <v>-22</v>
      </c>
      <c r="F19" s="15"/>
      <c r="G19" s="35">
        <v>1459</v>
      </c>
      <c r="H19" s="48"/>
    </row>
    <row r="20" spans="1:8" ht="21" customHeight="1">
      <c r="A20" s="44" t="s">
        <v>172</v>
      </c>
      <c r="B20" s="70" t="s">
        <v>168</v>
      </c>
      <c r="C20" s="15">
        <v>249243</v>
      </c>
      <c r="D20" s="15">
        <v>291147</v>
      </c>
      <c r="E20" s="21">
        <v>16.8</v>
      </c>
      <c r="F20" s="15"/>
      <c r="G20" s="35">
        <v>130834</v>
      </c>
      <c r="H20" s="48"/>
    </row>
    <row r="21" spans="1:8" ht="21" customHeight="1">
      <c r="A21" s="44" t="s">
        <v>173</v>
      </c>
      <c r="B21" s="70" t="s">
        <v>174</v>
      </c>
      <c r="C21" s="20">
        <v>55</v>
      </c>
      <c r="D21" s="20">
        <v>55</v>
      </c>
      <c r="E21" s="21"/>
      <c r="F21" s="20"/>
      <c r="G21" s="55">
        <v>10</v>
      </c>
      <c r="H21" s="48"/>
    </row>
    <row r="22" spans="1:8" ht="21" customHeight="1">
      <c r="A22" s="58" t="s">
        <v>175</v>
      </c>
      <c r="B22" s="79"/>
      <c r="C22" s="15"/>
      <c r="D22" s="15"/>
      <c r="E22" s="72"/>
      <c r="F22" s="16"/>
      <c r="G22" s="17"/>
      <c r="H22" s="48"/>
    </row>
    <row r="23" spans="1:8" ht="21" customHeight="1">
      <c r="A23" s="44" t="s">
        <v>176</v>
      </c>
      <c r="B23" s="42" t="s">
        <v>177</v>
      </c>
      <c r="C23" s="15">
        <v>292553</v>
      </c>
      <c r="D23" s="15">
        <v>323198</v>
      </c>
      <c r="E23" s="21">
        <v>10.5</v>
      </c>
      <c r="F23" s="15">
        <v>183249</v>
      </c>
      <c r="G23" s="35">
        <v>66014</v>
      </c>
      <c r="H23" s="48"/>
    </row>
    <row r="24" spans="1:8" ht="21" customHeight="1">
      <c r="A24" s="44" t="s">
        <v>178</v>
      </c>
      <c r="B24" s="42" t="s">
        <v>177</v>
      </c>
      <c r="C24" s="15">
        <v>97291</v>
      </c>
      <c r="D24" s="15">
        <v>98538</v>
      </c>
      <c r="E24" s="21">
        <v>1.3</v>
      </c>
      <c r="F24" s="15">
        <v>58244</v>
      </c>
      <c r="G24" s="35">
        <v>22563</v>
      </c>
      <c r="H24" s="48"/>
    </row>
    <row r="25" spans="1:8" ht="21" customHeight="1">
      <c r="A25" s="44" t="s">
        <v>179</v>
      </c>
      <c r="B25" s="42" t="s">
        <v>177</v>
      </c>
      <c r="C25" s="15">
        <v>195262</v>
      </c>
      <c r="D25" s="15">
        <v>224660</v>
      </c>
      <c r="E25" s="21">
        <v>15.1</v>
      </c>
      <c r="F25" s="15">
        <v>125005</v>
      </c>
      <c r="G25" s="35">
        <v>43451</v>
      </c>
      <c r="H25" s="48"/>
    </row>
    <row r="26" spans="1:8" ht="21" customHeight="1">
      <c r="A26" s="44" t="s">
        <v>180</v>
      </c>
      <c r="B26" s="42" t="s">
        <v>177</v>
      </c>
      <c r="C26" s="15">
        <v>35834</v>
      </c>
      <c r="D26" s="15">
        <v>55205</v>
      </c>
      <c r="E26" s="21">
        <v>54.1</v>
      </c>
      <c r="F26" s="15">
        <v>36732</v>
      </c>
      <c r="G26" s="35">
        <v>8925</v>
      </c>
      <c r="H26" s="48"/>
    </row>
    <row r="27" spans="1:8" ht="21" customHeight="1">
      <c r="A27" s="44" t="s">
        <v>181</v>
      </c>
      <c r="B27" s="42" t="s">
        <v>177</v>
      </c>
      <c r="C27" s="15">
        <v>163227</v>
      </c>
      <c r="D27" s="15">
        <v>189110</v>
      </c>
      <c r="E27" s="21">
        <v>15.9</v>
      </c>
      <c r="F27" s="15">
        <v>99770</v>
      </c>
      <c r="G27" s="35">
        <v>37579</v>
      </c>
      <c r="H27" s="48"/>
    </row>
    <row r="28" spans="1:8" ht="21" customHeight="1">
      <c r="A28" s="44" t="s">
        <v>182</v>
      </c>
      <c r="B28" s="42" t="s">
        <v>97</v>
      </c>
      <c r="C28" s="15">
        <v>73</v>
      </c>
      <c r="D28" s="15">
        <v>85</v>
      </c>
      <c r="E28" s="21">
        <v>16.4</v>
      </c>
      <c r="F28" s="15">
        <v>27</v>
      </c>
      <c r="G28" s="35">
        <v>4</v>
      </c>
      <c r="H28" s="48"/>
    </row>
    <row r="29" spans="1:8" ht="21" customHeight="1">
      <c r="A29" s="45" t="s">
        <v>183</v>
      </c>
      <c r="B29" s="46" t="s">
        <v>97</v>
      </c>
      <c r="C29" s="30">
        <v>73</v>
      </c>
      <c r="D29" s="30">
        <v>85</v>
      </c>
      <c r="E29" s="28">
        <v>16.4</v>
      </c>
      <c r="F29" s="30">
        <v>27</v>
      </c>
      <c r="G29" s="56">
        <v>4</v>
      </c>
      <c r="H29" s="48"/>
    </row>
    <row r="30" spans="1:7" ht="15" customHeight="1">
      <c r="A30" s="143"/>
      <c r="B30" s="143"/>
      <c r="C30" s="143"/>
      <c r="D30" s="143"/>
      <c r="E30" s="143"/>
      <c r="F30" s="143"/>
      <c r="G30" s="143"/>
    </row>
    <row r="31" spans="1:7" ht="15" customHeight="1">
      <c r="A31" s="144" t="s">
        <v>184</v>
      </c>
      <c r="B31" s="144"/>
      <c r="C31" s="144"/>
      <c r="D31" s="144"/>
      <c r="E31" s="144"/>
      <c r="F31" s="144"/>
      <c r="G31" s="144"/>
    </row>
  </sheetData>
  <sheetProtection/>
  <mergeCells count="8">
    <mergeCell ref="A1:G1"/>
    <mergeCell ref="A2:G2"/>
    <mergeCell ref="C3:E3"/>
    <mergeCell ref="F3:G3"/>
    <mergeCell ref="A30:G30"/>
    <mergeCell ref="A31:G31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2014-10-09T03:36:47Z</cp:lastPrinted>
  <dcterms:created xsi:type="dcterms:W3CDTF">1996-12-17T01:32:42Z</dcterms:created>
  <dcterms:modified xsi:type="dcterms:W3CDTF">2014-10-10T01:38:19Z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