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社会保险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<sst xmlns="http://schemas.openxmlformats.org/spreadsheetml/2006/main" count="41" uniqueCount="26">
  <si>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社会保险</t>
  </si>
  <si>
    <t>单位：人、万元</t>
  </si>
  <si>
    <t>源城区</t>
  </si>
  <si>
    <t>东源县</t>
  </si>
  <si>
    <t>和平县</t>
  </si>
  <si>
    <t>龙川县</t>
  </si>
  <si>
    <t>紫金县</t>
  </si>
  <si>
    <t>连平县</t>
  </si>
  <si>
    <t>#源城</t>
  </si>
  <si>
    <t>全市</t>
  </si>
  <si>
    <t>一、保险人数</t>
  </si>
  <si>
    <t xml:space="preserve">    1、养老保险</t>
  </si>
  <si>
    <t xml:space="preserve">        #城镇职工养老保险</t>
  </si>
  <si>
    <t xml:space="preserve">         城乡养老保险</t>
  </si>
  <si>
    <t xml:space="preserve">    2、工伤保险</t>
  </si>
  <si>
    <t xml:space="preserve">    3、失业保险</t>
  </si>
  <si>
    <t xml:space="preserve">    4、生育保险</t>
  </si>
  <si>
    <t xml:space="preserve">    5、医疗保险</t>
  </si>
  <si>
    <t xml:space="preserve">         城乡居民医疗保险</t>
  </si>
  <si>
    <t>二、保险基金征缴额</t>
  </si>
  <si>
    <t xml:space="preserve">       #城镇职工养老保险</t>
  </si>
  <si>
    <t xml:space="preserve">        城乡养老保险</t>
  </si>
  <si>
    <t>三、保险待遇支付额</t>
  </si>
  <si>
    <r>
      <t xml:space="preserve">        #</t>
    </r>
    <r>
      <rPr>
        <sz val="10"/>
        <rFont val="宋体"/>
        <family val="0"/>
      </rPr>
      <t>城镇职工基本医疗保险</t>
    </r>
  </si>
  <si>
    <r>
      <t xml:space="preserve">        #</t>
    </r>
    <r>
      <rPr>
        <sz val="10"/>
        <rFont val="宋体"/>
        <family val="0"/>
      </rPr>
      <t>城镇职工基本医疗保险</t>
    </r>
  </si>
  <si>
    <r>
      <t>—28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</si>
</sst>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7" fillId="12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9" fillId="11" borderId="8" applyNumberFormat="0" applyAlignment="0" applyProtection="0"/>
    <xf numFmtId="0" fontId="14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184" fontId="23" fillId="0" borderId="16" xfId="0" applyNumberFormat="1" applyFont="1" applyFill="1" applyBorder="1" applyAlignment="1">
      <alignment horizontal="right" vertical="center" wrapText="1"/>
    </xf>
    <xf numFmtId="184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26.875" style="1" customWidth="1"/>
    <col min="2" max="2" width="8.625" style="1" customWidth="1"/>
    <col min="3" max="9" width="7.75390625" style="1" customWidth="1"/>
    <col min="10" max="16384" width="9.00390625" style="1" customWidth="1"/>
  </cols>
  <sheetData>
    <row r="1" spans="1:9" ht="30" customHeight="1">
      <c r="A1" s="22" t="s">
        <v>0</v>
      </c>
      <c r="B1" s="23"/>
      <c r="C1" s="23"/>
      <c r="D1" s="23"/>
      <c r="E1" s="23"/>
      <c r="F1" s="24"/>
      <c r="G1" s="24"/>
      <c r="H1" s="24"/>
      <c r="I1" s="24"/>
    </row>
    <row r="2" spans="1:9" ht="18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31.5" customHeight="1">
      <c r="A3" s="15"/>
      <c r="B3" s="17" t="s">
        <v>9</v>
      </c>
      <c r="C3" s="19" t="s">
        <v>2</v>
      </c>
      <c r="D3" s="3"/>
      <c r="E3" s="17" t="s">
        <v>3</v>
      </c>
      <c r="F3" s="17" t="s">
        <v>4</v>
      </c>
      <c r="G3" s="17" t="s">
        <v>5</v>
      </c>
      <c r="H3" s="17" t="s">
        <v>6</v>
      </c>
      <c r="I3" s="19" t="s">
        <v>7</v>
      </c>
    </row>
    <row r="4" spans="1:9" ht="31.5" customHeight="1">
      <c r="A4" s="16"/>
      <c r="B4" s="18"/>
      <c r="C4" s="20"/>
      <c r="D4" s="4" t="s">
        <v>8</v>
      </c>
      <c r="E4" s="20"/>
      <c r="F4" s="20"/>
      <c r="G4" s="20"/>
      <c r="H4" s="20"/>
      <c r="I4" s="21"/>
    </row>
    <row r="5" spans="1:9" ht="20.25" customHeight="1">
      <c r="A5" s="5" t="s">
        <v>10</v>
      </c>
      <c r="B5" s="6"/>
      <c r="C5" s="6"/>
      <c r="D5" s="6"/>
      <c r="E5" s="6"/>
      <c r="F5" s="6"/>
      <c r="G5" s="6"/>
      <c r="H5" s="6"/>
      <c r="I5" s="7"/>
    </row>
    <row r="6" spans="1:11" ht="20.25" customHeight="1">
      <c r="A6" s="8" t="s">
        <v>11</v>
      </c>
      <c r="B6" s="9">
        <f>C6++E6+F6+G6+H6+I6</f>
        <v>1928857</v>
      </c>
      <c r="C6" s="9">
        <v>480021</v>
      </c>
      <c r="D6" s="9">
        <v>128110</v>
      </c>
      <c r="E6" s="9">
        <v>291813</v>
      </c>
      <c r="F6" s="9">
        <v>234741</v>
      </c>
      <c r="G6" s="9">
        <v>429338</v>
      </c>
      <c r="H6" s="9">
        <v>300682</v>
      </c>
      <c r="I6" s="10">
        <v>192262</v>
      </c>
      <c r="K6" s="2"/>
    </row>
    <row r="7" spans="1:11" ht="20.25" customHeight="1">
      <c r="A7" s="8" t="s">
        <v>12</v>
      </c>
      <c r="B7" s="9">
        <f>B6-B8</f>
        <v>687173</v>
      </c>
      <c r="C7" s="9">
        <f aca="true" t="shared" si="0" ref="C7:I7">C6-C8</f>
        <v>426789</v>
      </c>
      <c r="D7" s="9">
        <f t="shared" si="0"/>
        <v>74878</v>
      </c>
      <c r="E7" s="9">
        <f t="shared" si="0"/>
        <v>66254</v>
      </c>
      <c r="F7" s="9">
        <f t="shared" si="0"/>
        <v>33828</v>
      </c>
      <c r="G7" s="9">
        <f t="shared" si="0"/>
        <v>70911</v>
      </c>
      <c r="H7" s="9">
        <f t="shared" si="0"/>
        <v>56720</v>
      </c>
      <c r="I7" s="10">
        <f t="shared" si="0"/>
        <v>32671</v>
      </c>
      <c r="K7" s="2"/>
    </row>
    <row r="8" spans="1:11" ht="20.25" customHeight="1">
      <c r="A8" s="8" t="s">
        <v>13</v>
      </c>
      <c r="B8" s="9">
        <v>1241684</v>
      </c>
      <c r="C8" s="9">
        <v>53232</v>
      </c>
      <c r="D8" s="9">
        <v>53232</v>
      </c>
      <c r="E8" s="9">
        <v>225559</v>
      </c>
      <c r="F8" s="9">
        <v>200913</v>
      </c>
      <c r="G8" s="9">
        <v>358427</v>
      </c>
      <c r="H8" s="9">
        <v>243962</v>
      </c>
      <c r="I8" s="10">
        <v>159591</v>
      </c>
      <c r="K8" s="2"/>
    </row>
    <row r="9" spans="1:11" ht="20.25" customHeight="1">
      <c r="A9" s="8" t="s">
        <v>14</v>
      </c>
      <c r="B9" s="9">
        <f>C9++E9+F9+G9+H9+I9</f>
        <v>287180</v>
      </c>
      <c r="C9" s="9">
        <v>137520</v>
      </c>
      <c r="D9" s="9">
        <v>28214</v>
      </c>
      <c r="E9" s="9">
        <v>34212</v>
      </c>
      <c r="F9" s="9">
        <v>21515</v>
      </c>
      <c r="G9" s="9">
        <v>48231</v>
      </c>
      <c r="H9" s="9">
        <v>20700</v>
      </c>
      <c r="I9" s="10">
        <v>25002</v>
      </c>
      <c r="K9" s="2"/>
    </row>
    <row r="10" spans="1:11" ht="20.25" customHeight="1">
      <c r="A10" s="8" t="s">
        <v>15</v>
      </c>
      <c r="B10" s="9">
        <f>C10++E10+F10+G10+H10+I10</f>
        <v>285627</v>
      </c>
      <c r="C10" s="9">
        <v>140507</v>
      </c>
      <c r="D10" s="9">
        <v>33497</v>
      </c>
      <c r="E10" s="9">
        <v>31911</v>
      </c>
      <c r="F10" s="9">
        <v>20407</v>
      </c>
      <c r="G10" s="9">
        <v>46401</v>
      </c>
      <c r="H10" s="9">
        <v>23700</v>
      </c>
      <c r="I10" s="10">
        <v>22701</v>
      </c>
      <c r="K10" s="2"/>
    </row>
    <row r="11" spans="1:11" ht="20.25" customHeight="1">
      <c r="A11" s="8" t="s">
        <v>16</v>
      </c>
      <c r="B11" s="9">
        <v>222118</v>
      </c>
      <c r="C11" s="9">
        <v>106772</v>
      </c>
      <c r="D11" s="9">
        <v>27933</v>
      </c>
      <c r="E11" s="9">
        <v>19627</v>
      </c>
      <c r="F11" s="9">
        <v>14274</v>
      </c>
      <c r="G11" s="9">
        <v>36913</v>
      </c>
      <c r="H11" s="9">
        <v>27502</v>
      </c>
      <c r="I11" s="10">
        <v>17030</v>
      </c>
      <c r="K11" s="2"/>
    </row>
    <row r="12" spans="1:11" ht="20.25" customHeight="1">
      <c r="A12" s="8" t="s">
        <v>17</v>
      </c>
      <c r="B12" s="9">
        <f>B13+B14</f>
        <v>3359190</v>
      </c>
      <c r="C12" s="9">
        <f aca="true" t="shared" si="1" ref="C12:I12">C13+C14</f>
        <v>332172</v>
      </c>
      <c r="D12" s="9">
        <f t="shared" si="1"/>
        <v>224082</v>
      </c>
      <c r="E12" s="9">
        <f t="shared" si="1"/>
        <v>528441</v>
      </c>
      <c r="F12" s="9">
        <f t="shared" si="1"/>
        <v>480662</v>
      </c>
      <c r="G12" s="9">
        <f t="shared" si="1"/>
        <v>912144</v>
      </c>
      <c r="H12" s="9">
        <f t="shared" si="1"/>
        <v>732125</v>
      </c>
      <c r="I12" s="10">
        <f t="shared" si="1"/>
        <v>373646</v>
      </c>
      <c r="K12" s="2"/>
    </row>
    <row r="13" spans="1:11" ht="20.25" customHeight="1">
      <c r="A13" s="8" t="s">
        <v>23</v>
      </c>
      <c r="B13" s="9">
        <v>301132</v>
      </c>
      <c r="C13" s="9">
        <v>140054</v>
      </c>
      <c r="D13" s="9">
        <v>31964</v>
      </c>
      <c r="E13" s="9">
        <v>30136</v>
      </c>
      <c r="F13" s="9">
        <v>19318</v>
      </c>
      <c r="G13" s="9">
        <v>48815</v>
      </c>
      <c r="H13" s="9">
        <v>39208</v>
      </c>
      <c r="I13" s="10">
        <v>23601</v>
      </c>
      <c r="K13" s="2"/>
    </row>
    <row r="14" spans="1:11" ht="20.25" customHeight="1">
      <c r="A14" s="8" t="s">
        <v>18</v>
      </c>
      <c r="B14" s="9">
        <v>3058058</v>
      </c>
      <c r="C14" s="9">
        <v>192118</v>
      </c>
      <c r="D14" s="9">
        <v>192118</v>
      </c>
      <c r="E14" s="9">
        <v>498305</v>
      </c>
      <c r="F14" s="9">
        <v>461344</v>
      </c>
      <c r="G14" s="9">
        <v>863329</v>
      </c>
      <c r="H14" s="9">
        <v>692917</v>
      </c>
      <c r="I14" s="10">
        <v>350045</v>
      </c>
      <c r="K14" s="2"/>
    </row>
    <row r="15" spans="1:11" ht="20.25" customHeight="1">
      <c r="A15" s="8" t="s">
        <v>19</v>
      </c>
      <c r="B15" s="9"/>
      <c r="C15" s="9"/>
      <c r="D15" s="9"/>
      <c r="E15" s="9"/>
      <c r="F15" s="9"/>
      <c r="G15" s="9"/>
      <c r="H15" s="9"/>
      <c r="I15" s="10"/>
      <c r="K15" s="2"/>
    </row>
    <row r="16" spans="1:11" ht="20.25" customHeight="1">
      <c r="A16" s="8" t="s">
        <v>11</v>
      </c>
      <c r="B16" s="9">
        <f>C16++E16+F16+G16+H16+I16</f>
        <v>178166</v>
      </c>
      <c r="C16" s="9">
        <v>81138</v>
      </c>
      <c r="D16" s="9">
        <v>28037</v>
      </c>
      <c r="E16" s="9">
        <v>21234</v>
      </c>
      <c r="F16" s="9">
        <v>12802</v>
      </c>
      <c r="G16" s="9">
        <v>28967</v>
      </c>
      <c r="H16" s="9">
        <v>19631</v>
      </c>
      <c r="I16" s="10">
        <v>14394</v>
      </c>
      <c r="K16" s="2"/>
    </row>
    <row r="17" spans="1:11" ht="20.25" customHeight="1">
      <c r="A17" s="8" t="s">
        <v>20</v>
      </c>
      <c r="B17" s="9">
        <f>B16-B18</f>
        <v>167247</v>
      </c>
      <c r="C17" s="9">
        <f aca="true" t="shared" si="2" ref="C17:I17">C16-C18</f>
        <v>80572</v>
      </c>
      <c r="D17" s="9">
        <f t="shared" si="2"/>
        <v>27471</v>
      </c>
      <c r="E17" s="9">
        <f t="shared" si="2"/>
        <v>19254</v>
      </c>
      <c r="F17" s="9">
        <f t="shared" si="2"/>
        <v>11095</v>
      </c>
      <c r="G17" s="9">
        <f t="shared" si="2"/>
        <v>26473</v>
      </c>
      <c r="H17" s="9">
        <f t="shared" si="2"/>
        <v>17294</v>
      </c>
      <c r="I17" s="10">
        <f t="shared" si="2"/>
        <v>12559</v>
      </c>
      <c r="K17" s="2"/>
    </row>
    <row r="18" spans="1:11" ht="20.25" customHeight="1">
      <c r="A18" s="8" t="s">
        <v>21</v>
      </c>
      <c r="B18" s="9">
        <v>10919</v>
      </c>
      <c r="C18" s="9">
        <v>566</v>
      </c>
      <c r="D18" s="9">
        <v>566</v>
      </c>
      <c r="E18" s="9">
        <v>1980</v>
      </c>
      <c r="F18" s="9">
        <v>1707</v>
      </c>
      <c r="G18" s="9">
        <v>2494</v>
      </c>
      <c r="H18" s="9">
        <v>2337</v>
      </c>
      <c r="I18" s="10">
        <v>1835</v>
      </c>
      <c r="K18" s="2"/>
    </row>
    <row r="19" spans="1:11" ht="20.25" customHeight="1">
      <c r="A19" s="8" t="s">
        <v>14</v>
      </c>
      <c r="B19" s="9">
        <f>C19++E19+F19+G19+H19+I19</f>
        <v>4486</v>
      </c>
      <c r="C19" s="9">
        <v>2540</v>
      </c>
      <c r="D19" s="9">
        <v>723</v>
      </c>
      <c r="E19" s="9">
        <v>501</v>
      </c>
      <c r="F19" s="9">
        <v>218</v>
      </c>
      <c r="G19" s="9">
        <v>562</v>
      </c>
      <c r="H19" s="9">
        <v>422</v>
      </c>
      <c r="I19" s="10">
        <v>243</v>
      </c>
      <c r="K19" s="2"/>
    </row>
    <row r="20" spans="1:11" ht="20.25" customHeight="1">
      <c r="A20" s="8" t="s">
        <v>15</v>
      </c>
      <c r="B20" s="9">
        <f>C20++E20+F20+G20+H20+I20</f>
        <v>9639</v>
      </c>
      <c r="C20" s="9">
        <v>5739</v>
      </c>
      <c r="D20" s="9">
        <v>1677</v>
      </c>
      <c r="E20" s="9">
        <v>966</v>
      </c>
      <c r="F20" s="9">
        <v>421</v>
      </c>
      <c r="G20" s="9">
        <v>1205</v>
      </c>
      <c r="H20" s="9">
        <v>777</v>
      </c>
      <c r="I20" s="10">
        <v>531</v>
      </c>
      <c r="K20" s="2"/>
    </row>
    <row r="21" spans="1:11" ht="20.25" customHeight="1">
      <c r="A21" s="8" t="s">
        <v>16</v>
      </c>
      <c r="B21" s="9">
        <v>6873</v>
      </c>
      <c r="C21" s="9">
        <v>3296</v>
      </c>
      <c r="D21" s="9">
        <v>981</v>
      </c>
      <c r="E21" s="9">
        <v>831</v>
      </c>
      <c r="F21" s="9">
        <v>456</v>
      </c>
      <c r="G21" s="9">
        <v>1050</v>
      </c>
      <c r="H21" s="9">
        <v>787</v>
      </c>
      <c r="I21" s="10">
        <v>453</v>
      </c>
      <c r="K21" s="2"/>
    </row>
    <row r="22" spans="1:11" ht="20.25" customHeight="1">
      <c r="A22" s="8" t="s">
        <v>17</v>
      </c>
      <c r="B22" s="9">
        <v>102892</v>
      </c>
      <c r="C22" s="9">
        <v>31051</v>
      </c>
      <c r="D22" s="9">
        <v>9648</v>
      </c>
      <c r="E22" s="9">
        <v>11741</v>
      </c>
      <c r="F22" s="9">
        <v>13066</v>
      </c>
      <c r="G22" s="9">
        <v>21010</v>
      </c>
      <c r="H22" s="9">
        <v>15042</v>
      </c>
      <c r="I22" s="10">
        <v>10982</v>
      </c>
      <c r="K22" s="2"/>
    </row>
    <row r="23" spans="1:11" ht="20.25" customHeight="1">
      <c r="A23" s="8" t="s">
        <v>24</v>
      </c>
      <c r="B23" s="9">
        <v>74240</v>
      </c>
      <c r="C23" s="9">
        <v>29228</v>
      </c>
      <c r="D23" s="9">
        <v>8360</v>
      </c>
      <c r="E23" s="9">
        <v>8841</v>
      </c>
      <c r="F23" s="9">
        <v>6762</v>
      </c>
      <c r="G23" s="9">
        <v>12022</v>
      </c>
      <c r="H23" s="9">
        <v>10712</v>
      </c>
      <c r="I23" s="10">
        <v>6675</v>
      </c>
      <c r="K23" s="2"/>
    </row>
    <row r="24" spans="1:11" ht="20.25" customHeight="1">
      <c r="A24" s="8" t="s">
        <v>18</v>
      </c>
      <c r="B24" s="9">
        <v>26494</v>
      </c>
      <c r="C24" s="9">
        <v>1021</v>
      </c>
      <c r="D24" s="9">
        <v>1021</v>
      </c>
      <c r="E24" s="9">
        <v>2628</v>
      </c>
      <c r="F24" s="9">
        <v>6109</v>
      </c>
      <c r="G24" s="9">
        <v>8640</v>
      </c>
      <c r="H24" s="9">
        <v>3995</v>
      </c>
      <c r="I24" s="10">
        <v>4101</v>
      </c>
      <c r="K24" s="2"/>
    </row>
    <row r="25" spans="1:11" ht="20.25" customHeight="1">
      <c r="A25" s="8" t="s">
        <v>22</v>
      </c>
      <c r="B25" s="9"/>
      <c r="C25" s="9"/>
      <c r="D25" s="9"/>
      <c r="E25" s="9"/>
      <c r="F25" s="9"/>
      <c r="G25" s="9"/>
      <c r="H25" s="9"/>
      <c r="I25" s="10"/>
      <c r="K25" s="2"/>
    </row>
    <row r="26" spans="1:11" ht="20.25" customHeight="1">
      <c r="A26" s="8" t="s">
        <v>11</v>
      </c>
      <c r="B26" s="9">
        <f>C26++E26+F26+G26+H26+I26</f>
        <v>192213</v>
      </c>
      <c r="C26" s="9">
        <v>34282</v>
      </c>
      <c r="D26" s="9">
        <v>20305</v>
      </c>
      <c r="E26" s="9">
        <v>28743</v>
      </c>
      <c r="F26" s="9">
        <v>24933</v>
      </c>
      <c r="G26" s="9">
        <v>42344</v>
      </c>
      <c r="H26" s="9">
        <v>39292</v>
      </c>
      <c r="I26" s="10">
        <v>22619</v>
      </c>
      <c r="K26" s="2"/>
    </row>
    <row r="27" spans="1:11" ht="20.25" customHeight="1">
      <c r="A27" s="8" t="s">
        <v>12</v>
      </c>
      <c r="B27" s="9">
        <f>B26-B28</f>
        <v>142876</v>
      </c>
      <c r="C27" s="9">
        <f aca="true" t="shared" si="3" ref="C27:I27">C26-C28</f>
        <v>32054</v>
      </c>
      <c r="D27" s="9">
        <f t="shared" si="3"/>
        <v>18077</v>
      </c>
      <c r="E27" s="9">
        <f t="shared" si="3"/>
        <v>19571</v>
      </c>
      <c r="F27" s="9">
        <f t="shared" si="3"/>
        <v>17402</v>
      </c>
      <c r="G27" s="9">
        <f t="shared" si="3"/>
        <v>28694</v>
      </c>
      <c r="H27" s="9">
        <f t="shared" si="3"/>
        <v>28002</v>
      </c>
      <c r="I27" s="10">
        <f t="shared" si="3"/>
        <v>17153</v>
      </c>
      <c r="K27" s="2"/>
    </row>
    <row r="28" spans="1:11" ht="20.25" customHeight="1">
      <c r="A28" s="8" t="s">
        <v>13</v>
      </c>
      <c r="B28" s="9">
        <v>49337</v>
      </c>
      <c r="C28" s="9">
        <v>2228</v>
      </c>
      <c r="D28" s="9">
        <v>2228</v>
      </c>
      <c r="E28" s="9">
        <v>9172</v>
      </c>
      <c r="F28" s="9">
        <v>7531</v>
      </c>
      <c r="G28" s="9">
        <v>13650</v>
      </c>
      <c r="H28" s="9">
        <v>11290</v>
      </c>
      <c r="I28" s="10">
        <v>5466</v>
      </c>
      <c r="K28" s="2"/>
    </row>
    <row r="29" spans="1:11" ht="20.25" customHeight="1">
      <c r="A29" s="8" t="s">
        <v>14</v>
      </c>
      <c r="B29" s="9">
        <f>C29++E29+F29+G29+H29+I29</f>
        <v>3606</v>
      </c>
      <c r="C29" s="9">
        <v>2083</v>
      </c>
      <c r="D29" s="9">
        <v>394</v>
      </c>
      <c r="E29" s="9">
        <v>558</v>
      </c>
      <c r="F29" s="9">
        <v>90</v>
      </c>
      <c r="G29" s="9">
        <v>282</v>
      </c>
      <c r="H29" s="9">
        <v>544</v>
      </c>
      <c r="I29" s="10">
        <v>49</v>
      </c>
      <c r="K29" s="2"/>
    </row>
    <row r="30" spans="1:11" ht="20.25" customHeight="1">
      <c r="A30" s="8" t="s">
        <v>15</v>
      </c>
      <c r="B30" s="9">
        <f>C30++E30+F30+G30+H30+I30</f>
        <v>3273</v>
      </c>
      <c r="C30" s="9">
        <v>1298</v>
      </c>
      <c r="D30" s="9">
        <v>358</v>
      </c>
      <c r="E30" s="9">
        <v>580</v>
      </c>
      <c r="F30" s="9">
        <v>71</v>
      </c>
      <c r="G30" s="9">
        <v>475</v>
      </c>
      <c r="H30" s="9">
        <v>255</v>
      </c>
      <c r="I30" s="10">
        <v>594</v>
      </c>
      <c r="K30" s="2"/>
    </row>
    <row r="31" spans="1:11" ht="20.25" customHeight="1">
      <c r="A31" s="8" t="s">
        <v>16</v>
      </c>
      <c r="B31" s="9">
        <v>6263</v>
      </c>
      <c r="C31" s="9">
        <v>3601</v>
      </c>
      <c r="D31" s="9">
        <v>1114</v>
      </c>
      <c r="E31" s="9">
        <v>630</v>
      </c>
      <c r="F31" s="9">
        <v>373</v>
      </c>
      <c r="G31" s="9">
        <v>528</v>
      </c>
      <c r="H31" s="9">
        <v>666</v>
      </c>
      <c r="I31" s="10">
        <v>465</v>
      </c>
      <c r="K31" s="2"/>
    </row>
    <row r="32" spans="1:11" ht="20.25" customHeight="1">
      <c r="A32" s="8" t="s">
        <v>17</v>
      </c>
      <c r="B32" s="9">
        <v>185128</v>
      </c>
      <c r="C32" s="9">
        <v>31781</v>
      </c>
      <c r="D32" s="9">
        <v>16132</v>
      </c>
      <c r="E32" s="9">
        <v>30921</v>
      </c>
      <c r="F32" s="9">
        <v>24305</v>
      </c>
      <c r="G32" s="9">
        <v>46924</v>
      </c>
      <c r="H32" s="9">
        <v>30965</v>
      </c>
      <c r="I32" s="10">
        <v>20232</v>
      </c>
      <c r="K32" s="2"/>
    </row>
    <row r="33" spans="1:11" ht="20.25" customHeight="1">
      <c r="A33" s="8" t="s">
        <v>23</v>
      </c>
      <c r="B33" s="9">
        <f>B32-B34</f>
        <v>72486</v>
      </c>
      <c r="C33" s="9">
        <f aca="true" t="shared" si="4" ref="C33:I33">C32-C34</f>
        <v>23083</v>
      </c>
      <c r="D33" s="9">
        <f t="shared" si="4"/>
        <v>7434</v>
      </c>
      <c r="E33" s="9">
        <f t="shared" si="4"/>
        <v>9996</v>
      </c>
      <c r="F33" s="9">
        <f t="shared" si="4"/>
        <v>7111</v>
      </c>
      <c r="G33" s="9">
        <f t="shared" si="4"/>
        <v>15180</v>
      </c>
      <c r="H33" s="9">
        <f t="shared" si="4"/>
        <v>9934</v>
      </c>
      <c r="I33" s="10">
        <f t="shared" si="4"/>
        <v>7182</v>
      </c>
      <c r="K33" s="2"/>
    </row>
    <row r="34" spans="1:11" ht="20.25" customHeight="1" thickBot="1">
      <c r="A34" s="11" t="s">
        <v>18</v>
      </c>
      <c r="B34" s="9">
        <v>112642</v>
      </c>
      <c r="C34" s="9">
        <v>8698</v>
      </c>
      <c r="D34" s="9">
        <v>8698</v>
      </c>
      <c r="E34" s="9">
        <v>20925</v>
      </c>
      <c r="F34" s="9">
        <v>17194</v>
      </c>
      <c r="G34" s="9">
        <v>31744</v>
      </c>
      <c r="H34" s="9">
        <v>21031</v>
      </c>
      <c r="I34" s="10">
        <v>13050</v>
      </c>
      <c r="K34" s="2"/>
    </row>
    <row r="35" spans="1:9" ht="1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" customHeight="1">
      <c r="A36" s="26" t="s">
        <v>25</v>
      </c>
      <c r="B36" s="13"/>
      <c r="C36" s="13"/>
      <c r="D36" s="13"/>
      <c r="E36" s="13"/>
      <c r="F36" s="14"/>
      <c r="G36" s="14"/>
      <c r="H36" s="14"/>
      <c r="I36" s="14"/>
    </row>
    <row r="37" spans="2:9" ht="14.25">
      <c r="B37" s="2"/>
      <c r="C37" s="2"/>
      <c r="D37" s="2"/>
      <c r="E37" s="2"/>
      <c r="F37" s="2"/>
      <c r="G37" s="2"/>
      <c r="H37" s="2"/>
      <c r="I37" s="2"/>
    </row>
    <row r="38" spans="2:9" ht="14.25">
      <c r="B38" s="2"/>
      <c r="C38" s="2"/>
      <c r="D38" s="2"/>
      <c r="E38" s="2"/>
      <c r="F38" s="2"/>
      <c r="G38" s="2"/>
      <c r="H38" s="2"/>
      <c r="I38" s="2"/>
    </row>
  </sheetData>
  <sheetProtection/>
  <mergeCells count="12">
    <mergeCell ref="A1:I1"/>
    <mergeCell ref="A2:I2"/>
    <mergeCell ref="A35:I35"/>
    <mergeCell ref="A36:I36"/>
    <mergeCell ref="A3:A4"/>
    <mergeCell ref="B3:B4"/>
    <mergeCell ref="C3:C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lenovo</cp:lastModifiedBy>
  <cp:lastPrinted>2016-09-05T07:34:53Z</cp:lastPrinted>
  <dcterms:created xsi:type="dcterms:W3CDTF">2009-03-03T03:36:12Z</dcterms:created>
  <dcterms:modified xsi:type="dcterms:W3CDTF">2016-09-05T07:35:18Z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