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广东县域社会消费品零售总额" sheetId="1" r:id="rId1"/>
    <sheet name="广东县域社会消费品零售总额(续)" sheetId="2" r:id="rId2"/>
    <sheet name="排序" sheetId="3" state="hidden" r:id="rId3"/>
  </sheets>
  <definedNames/>
  <calcPr fullCalcOnLoad="1"/>
</workbook>
</file>

<file path=xl/sharedStrings.xml><?xml version="1.0" encoding="utf-8"?>
<sst xmlns="http://schemas.openxmlformats.org/spreadsheetml/2006/main" count="91" uniqueCount="81">
  <si>
    <t>增城市</t>
  </si>
  <si>
    <t>南澳县</t>
  </si>
  <si>
    <t>仁化县</t>
  </si>
  <si>
    <t>始兴县</t>
  </si>
  <si>
    <t>翁源县</t>
  </si>
  <si>
    <t>兴宁市</t>
  </si>
  <si>
    <t>平远县</t>
  </si>
  <si>
    <t>蕉岭县</t>
  </si>
  <si>
    <t>惠东县</t>
  </si>
  <si>
    <t>博罗县</t>
  </si>
  <si>
    <t>龙门县</t>
  </si>
  <si>
    <t>台山市</t>
  </si>
  <si>
    <t>开平市</t>
  </si>
  <si>
    <t>鹤山市</t>
  </si>
  <si>
    <t>恩平市</t>
  </si>
  <si>
    <t>阳春市</t>
  </si>
  <si>
    <t>阳东县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</si>
  <si>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</si>
  <si>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</si>
  <si>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</si>
  <si>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</si>
  <si>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</si>
  <si>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</si>
  <si>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</si>
  <si>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</si>
  <si>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电白县</t>
  </si>
  <si>
    <t>四会市</t>
  </si>
  <si>
    <t>高要市</t>
  </si>
  <si>
    <t>广宁县</t>
  </si>
  <si>
    <t>德庆县</t>
  </si>
  <si>
    <t>封开县</t>
  </si>
  <si>
    <t>怀集县</t>
  </si>
  <si>
    <t>英德市</t>
  </si>
  <si>
    <t>罗定市</t>
  </si>
  <si>
    <t>新兴县</t>
  </si>
  <si>
    <t>郁南县</t>
  </si>
  <si>
    <t>云安县</t>
  </si>
  <si>
    <t>县域合计</t>
  </si>
  <si>
    <t>单位：万元</t>
  </si>
  <si>
    <t>县（市）</t>
  </si>
  <si>
    <t>佛冈县</t>
  </si>
  <si>
    <t>社会消费品零售总额</t>
  </si>
  <si>
    <t>广东县域社会消费品零售总额</t>
  </si>
  <si>
    <t>广东县域社会消费品零售总额(续)</t>
  </si>
  <si>
    <t>批发零售贸易业零售额</t>
  </si>
  <si>
    <t>注：增长速度按可比口径计算（下同）。</t>
  </si>
  <si>
    <t>2012年</t>
  </si>
  <si>
    <r>
      <t>201</t>
    </r>
    <r>
      <rPr>
        <sz val="11"/>
        <rFont val="宋体"/>
        <family val="0"/>
      </rPr>
      <t>3年</t>
    </r>
  </si>
  <si>
    <r>
      <t>201</t>
    </r>
    <r>
      <rPr>
        <sz val="11"/>
        <rFont val="宋体"/>
        <family val="0"/>
      </rPr>
      <t>3年比
2012年±%</t>
    </r>
  </si>
  <si>
    <r>
      <t>201</t>
    </r>
    <r>
      <rPr>
        <sz val="11"/>
        <rFont val="宋体"/>
        <family val="0"/>
      </rPr>
      <t>3年
总量排序</t>
    </r>
  </si>
  <si>
    <t>2012年</t>
  </si>
  <si>
    <r>
      <t>201</t>
    </r>
    <r>
      <rPr>
        <sz val="11"/>
        <rFont val="宋体"/>
        <family val="0"/>
      </rPr>
      <t>3年比
20</t>
    </r>
    <r>
      <rPr>
        <sz val="11"/>
        <rFont val="宋体"/>
        <family val="0"/>
      </rPr>
      <t>1</t>
    </r>
    <r>
      <rPr>
        <sz val="11"/>
        <rFont val="宋体"/>
        <family val="0"/>
      </rPr>
      <t>2年±%</t>
    </r>
  </si>
  <si>
    <t>从化市</t>
  </si>
  <si>
    <t>乐昌市▲</t>
  </si>
  <si>
    <t>南雄市▲</t>
  </si>
  <si>
    <t>新丰县▲</t>
  </si>
  <si>
    <t>乳源县▲</t>
  </si>
  <si>
    <t>东源县▲</t>
  </si>
  <si>
    <t>和平县▲</t>
  </si>
  <si>
    <t>龙川县▲</t>
  </si>
  <si>
    <t>紫金县▲</t>
  </si>
  <si>
    <t>连平县▲</t>
  </si>
  <si>
    <t>大埔县▲</t>
  </si>
  <si>
    <t>丰顺县▲</t>
  </si>
  <si>
    <t>五华县▲</t>
  </si>
  <si>
    <t>陆丰市</t>
  </si>
  <si>
    <t>海丰县</t>
  </si>
  <si>
    <t>陆河县▲</t>
  </si>
  <si>
    <t>阳西县</t>
  </si>
  <si>
    <t>连州市▲</t>
  </si>
  <si>
    <t>连山县▲</t>
  </si>
  <si>
    <t>连南县▲</t>
  </si>
  <si>
    <t>阳山县▲</t>
  </si>
  <si>
    <t>饶平县▲</t>
  </si>
  <si>
    <t>普宁市▲</t>
  </si>
  <si>
    <t>揭西县▲</t>
  </si>
  <si>
    <t>惠来县▲</t>
  </si>
  <si>
    <r>
      <t>2013年比
20</t>
    </r>
    <r>
      <rPr>
        <sz val="11"/>
        <rFont val="宋体"/>
        <family val="0"/>
      </rPr>
      <t>1</t>
    </r>
    <r>
      <rPr>
        <sz val="11"/>
        <rFont val="宋体"/>
        <family val="0"/>
      </rPr>
      <t>2年±%</t>
    </r>
  </si>
  <si>
    <r>
      <t>201</t>
    </r>
    <r>
      <rPr>
        <sz val="11"/>
        <rFont val="宋体"/>
        <family val="0"/>
      </rPr>
      <t>3年
总量排序</t>
    </r>
  </si>
  <si>
    <r>
      <t>—341</t>
    </r>
    <r>
      <rPr>
        <sz val="9"/>
        <rFont val="宋体"/>
        <family val="0"/>
      </rPr>
      <t>—</t>
    </r>
  </si>
  <si>
    <t>—342—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</si>
</sst>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181" fontId="4" fillId="0" borderId="10" xfId="0" applyNumberFormat="1" applyFont="1" applyFill="1" applyBorder="1" applyAlignment="1">
      <alignment horizontal="right" vertical="center" wrapText="1"/>
    </xf>
    <xf numFmtId="181" fontId="4" fillId="0" borderId="11" xfId="0" applyNumberFormat="1" applyFont="1" applyFill="1" applyBorder="1" applyAlignment="1">
      <alignment horizontal="right" vertical="center" wrapText="1"/>
    </xf>
    <xf numFmtId="181" fontId="4" fillId="0" borderId="12" xfId="0" applyNumberFormat="1" applyFont="1" applyFill="1" applyBorder="1" applyAlignment="1">
      <alignment horizontal="right" vertical="center" wrapText="1"/>
    </xf>
    <xf numFmtId="181" fontId="4" fillId="0" borderId="13" xfId="0" applyNumberFormat="1" applyFont="1" applyFill="1" applyBorder="1" applyAlignment="1">
      <alignment horizontal="right" vertical="center" wrapText="1"/>
    </xf>
    <xf numFmtId="181" fontId="4" fillId="0" borderId="14" xfId="0" applyNumberFormat="1" applyFont="1" applyFill="1" applyBorder="1" applyAlignment="1">
      <alignment horizontal="right" vertical="center" wrapText="1"/>
    </xf>
    <xf numFmtId="181" fontId="4" fillId="0" borderId="15" xfId="0" applyNumberFormat="1" applyFont="1" applyFill="1" applyBorder="1" applyAlignment="1">
      <alignment horizontal="right" vertical="center" wrapText="1"/>
    </xf>
    <xf numFmtId="180" fontId="4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14.375" style="16" customWidth="1"/>
    <col min="2" max="5" width="9.50390625" style="9" customWidth="1"/>
    <col min="6" max="6" width="9.625" style="9" customWidth="1"/>
    <col min="7" max="8" width="9.50390625" style="9" customWidth="1"/>
    <col min="9" max="16384" width="9.00390625" style="9" customWidth="1"/>
  </cols>
  <sheetData>
    <row r="1" spans="1:8" s="8" customFormat="1" ht="30" customHeight="1">
      <c r="A1" s="22" t="s">
        <v>42</v>
      </c>
      <c r="B1" s="23"/>
      <c r="C1" s="23"/>
      <c r="D1" s="23"/>
      <c r="E1" s="23"/>
      <c r="F1" s="23"/>
      <c r="G1" s="23"/>
      <c r="H1" s="23"/>
    </row>
    <row r="2" spans="1:8" ht="18.75" customHeight="1" thickBot="1">
      <c r="A2" s="24" t="s">
        <v>38</v>
      </c>
      <c r="B2" s="24"/>
      <c r="C2" s="24"/>
      <c r="D2" s="24"/>
      <c r="E2" s="24"/>
      <c r="F2" s="24"/>
      <c r="G2" s="24"/>
      <c r="H2" s="24"/>
    </row>
    <row r="3" spans="1:8" ht="15" customHeight="1" thickBot="1">
      <c r="A3" s="31" t="s">
        <v>39</v>
      </c>
      <c r="B3" s="34" t="s">
        <v>41</v>
      </c>
      <c r="C3" s="33"/>
      <c r="D3" s="33"/>
      <c r="E3" s="33"/>
      <c r="F3" s="33"/>
      <c r="G3" s="33"/>
      <c r="H3" s="33"/>
    </row>
    <row r="4" spans="1:8" ht="15" customHeight="1" thickBot="1">
      <c r="A4" s="31"/>
      <c r="B4" s="35"/>
      <c r="C4" s="36"/>
      <c r="D4" s="36"/>
      <c r="E4" s="36"/>
      <c r="F4" s="29" t="s">
        <v>44</v>
      </c>
      <c r="G4" s="30"/>
      <c r="H4" s="30"/>
    </row>
    <row r="5" spans="1:8" ht="33" customHeight="1">
      <c r="A5" s="32"/>
      <c r="B5" s="10" t="s">
        <v>46</v>
      </c>
      <c r="C5" s="10" t="s">
        <v>47</v>
      </c>
      <c r="D5" s="11" t="s">
        <v>48</v>
      </c>
      <c r="E5" s="11" t="s">
        <v>49</v>
      </c>
      <c r="F5" s="11" t="s">
        <v>50</v>
      </c>
      <c r="G5" s="10" t="s">
        <v>47</v>
      </c>
      <c r="H5" s="20" t="s">
        <v>48</v>
      </c>
    </row>
    <row r="6" spans="1:8" ht="15" customHeight="1">
      <c r="A6" s="12" t="s">
        <v>52</v>
      </c>
      <c r="B6" s="13">
        <v>901756</v>
      </c>
      <c r="C6" s="13">
        <v>1050546</v>
      </c>
      <c r="D6" s="1">
        <v>16.5</v>
      </c>
      <c r="E6" s="13">
        <f>'排序'!C1</f>
        <v>17</v>
      </c>
      <c r="F6" s="13">
        <v>739236</v>
      </c>
      <c r="G6" s="13">
        <v>852776</v>
      </c>
      <c r="H6" s="4">
        <v>15.4</v>
      </c>
    </row>
    <row r="7" spans="1:8" ht="15" customHeight="1">
      <c r="A7" s="14" t="s">
        <v>0</v>
      </c>
      <c r="B7" s="15">
        <v>2350568</v>
      </c>
      <c r="C7" s="15">
        <v>2729009</v>
      </c>
      <c r="D7" s="2">
        <v>16.1</v>
      </c>
      <c r="E7" s="15">
        <f>'排序'!C2</f>
        <v>1</v>
      </c>
      <c r="F7" s="15">
        <v>1887378</v>
      </c>
      <c r="G7" s="15">
        <v>2172253</v>
      </c>
      <c r="H7" s="5">
        <v>15.1</v>
      </c>
    </row>
    <row r="8" spans="1:8" ht="15" customHeight="1">
      <c r="A8" s="14" t="s">
        <v>1</v>
      </c>
      <c r="B8" s="15">
        <v>150975</v>
      </c>
      <c r="C8" s="15">
        <v>170246</v>
      </c>
      <c r="D8" s="2">
        <v>12.764364961086283</v>
      </c>
      <c r="E8" s="15">
        <f>'排序'!C3</f>
        <v>55</v>
      </c>
      <c r="F8" s="15">
        <v>129811</v>
      </c>
      <c r="G8" s="15">
        <v>146615</v>
      </c>
      <c r="H8" s="5">
        <v>12.944973846592344</v>
      </c>
    </row>
    <row r="9" spans="1:8" ht="15" customHeight="1">
      <c r="A9" s="14" t="s">
        <v>53</v>
      </c>
      <c r="B9" s="15">
        <v>391404.3</v>
      </c>
      <c r="C9" s="15">
        <v>435189.6</v>
      </c>
      <c r="D9" s="2">
        <v>11.186719205690892</v>
      </c>
      <c r="E9" s="15">
        <f>'排序'!C4</f>
        <v>36</v>
      </c>
      <c r="F9" s="15">
        <v>355295</v>
      </c>
      <c r="G9" s="15">
        <v>396609.6</v>
      </c>
      <c r="H9" s="5">
        <v>11.628252578842918</v>
      </c>
    </row>
    <row r="10" spans="1:8" ht="15" customHeight="1">
      <c r="A10" s="14" t="s">
        <v>54</v>
      </c>
      <c r="B10" s="15">
        <v>309127</v>
      </c>
      <c r="C10" s="15">
        <v>355925.5</v>
      </c>
      <c r="D10" s="2">
        <v>15.13892348452255</v>
      </c>
      <c r="E10" s="15">
        <f>'排序'!C5</f>
        <v>41</v>
      </c>
      <c r="F10" s="15">
        <v>275603.4</v>
      </c>
      <c r="G10" s="15">
        <v>315027.9</v>
      </c>
      <c r="H10" s="5">
        <v>14.304794498181067</v>
      </c>
    </row>
    <row r="11" spans="1:8" ht="15" customHeight="1">
      <c r="A11" s="14" t="s">
        <v>2</v>
      </c>
      <c r="B11" s="15">
        <v>184223.3</v>
      </c>
      <c r="C11" s="15">
        <v>206874.5</v>
      </c>
      <c r="D11" s="2">
        <v>12.29551310827675</v>
      </c>
      <c r="E11" s="15">
        <f>'排序'!C6</f>
        <v>53</v>
      </c>
      <c r="F11" s="15">
        <v>158497.5</v>
      </c>
      <c r="G11" s="15">
        <v>177887.6</v>
      </c>
      <c r="H11" s="5">
        <v>12.233694537768741</v>
      </c>
    </row>
    <row r="12" spans="1:8" ht="15" customHeight="1">
      <c r="A12" s="14" t="s">
        <v>3</v>
      </c>
      <c r="B12" s="15">
        <v>115321.7</v>
      </c>
      <c r="C12" s="15">
        <v>129355.6</v>
      </c>
      <c r="D12" s="2">
        <v>12.169348873629176</v>
      </c>
      <c r="E12" s="15">
        <f>'排序'!C7</f>
        <v>58</v>
      </c>
      <c r="F12" s="15">
        <v>105109.9</v>
      </c>
      <c r="G12" s="15">
        <v>117462.7</v>
      </c>
      <c r="H12" s="5">
        <v>11.752270718552666</v>
      </c>
    </row>
    <row r="13" spans="1:8" ht="15" customHeight="1">
      <c r="A13" s="14" t="s">
        <v>4</v>
      </c>
      <c r="B13" s="15">
        <v>220750.2</v>
      </c>
      <c r="C13" s="15">
        <v>247479.3</v>
      </c>
      <c r="D13" s="2">
        <v>12.108301600632743</v>
      </c>
      <c r="E13" s="15">
        <f>'排序'!C8</f>
        <v>51</v>
      </c>
      <c r="F13" s="15">
        <v>206625.6</v>
      </c>
      <c r="G13" s="15">
        <v>232017</v>
      </c>
      <c r="H13" s="5">
        <v>12.288603154691373</v>
      </c>
    </row>
    <row r="14" spans="1:8" ht="15" customHeight="1">
      <c r="A14" s="14" t="s">
        <v>55</v>
      </c>
      <c r="B14" s="15">
        <v>141204.6</v>
      </c>
      <c r="C14" s="15">
        <v>162174.3</v>
      </c>
      <c r="D14" s="2">
        <v>14.85057852222944</v>
      </c>
      <c r="E14" s="15">
        <f>'排序'!C9</f>
        <v>56</v>
      </c>
      <c r="F14" s="15">
        <v>131482.7</v>
      </c>
      <c r="G14" s="15">
        <v>149464.2</v>
      </c>
      <c r="H14" s="5">
        <v>13.675943679282511</v>
      </c>
    </row>
    <row r="15" spans="1:8" ht="15" customHeight="1">
      <c r="A15" s="14" t="s">
        <v>56</v>
      </c>
      <c r="B15" s="15">
        <v>139414.5</v>
      </c>
      <c r="C15" s="15">
        <v>155093.7</v>
      </c>
      <c r="D15" s="2">
        <v>11.246462885854783</v>
      </c>
      <c r="E15" s="15">
        <f>'排序'!C10</f>
        <v>57</v>
      </c>
      <c r="F15" s="15">
        <v>122559.6</v>
      </c>
      <c r="G15" s="15">
        <v>136958.5</v>
      </c>
      <c r="H15" s="5">
        <v>11.748488082532901</v>
      </c>
    </row>
    <row r="16" spans="1:8" ht="15" customHeight="1">
      <c r="A16" s="14" t="s">
        <v>57</v>
      </c>
      <c r="B16" s="15">
        <v>191813.6</v>
      </c>
      <c r="C16" s="15">
        <v>217959.9</v>
      </c>
      <c r="D16" s="2">
        <v>13</v>
      </c>
      <c r="E16" s="15">
        <f>'排序'!C11</f>
        <v>52</v>
      </c>
      <c r="F16" s="15">
        <v>179331.3</v>
      </c>
      <c r="G16" s="15">
        <v>199702.6</v>
      </c>
      <c r="H16" s="5">
        <v>12.6</v>
      </c>
    </row>
    <row r="17" spans="1:8" ht="15" customHeight="1">
      <c r="A17" s="14" t="s">
        <v>58</v>
      </c>
      <c r="B17" s="15">
        <v>104696.5</v>
      </c>
      <c r="C17" s="15">
        <v>119952.5</v>
      </c>
      <c r="D17" s="2">
        <v>14.8</v>
      </c>
      <c r="E17" s="15">
        <f>'排序'!C12</f>
        <v>59</v>
      </c>
      <c r="F17" s="15">
        <v>92916.1</v>
      </c>
      <c r="G17" s="15">
        <v>106148.6</v>
      </c>
      <c r="H17" s="5">
        <v>14.1</v>
      </c>
    </row>
    <row r="18" spans="1:8" ht="15" customHeight="1">
      <c r="A18" s="14" t="s">
        <v>59</v>
      </c>
      <c r="B18" s="15">
        <v>480756.3</v>
      </c>
      <c r="C18" s="15">
        <v>545857.2</v>
      </c>
      <c r="D18" s="2">
        <v>13.2</v>
      </c>
      <c r="E18" s="15">
        <f>'排序'!C13</f>
        <v>32</v>
      </c>
      <c r="F18" s="15">
        <v>452340.4</v>
      </c>
      <c r="G18" s="15">
        <v>530183.1</v>
      </c>
      <c r="H18" s="5">
        <v>13.3</v>
      </c>
    </row>
    <row r="19" spans="1:8" ht="15" customHeight="1">
      <c r="A19" s="14" t="s">
        <v>60</v>
      </c>
      <c r="B19" s="15">
        <v>252887.1</v>
      </c>
      <c r="C19" s="15">
        <v>285795</v>
      </c>
      <c r="D19" s="2">
        <v>14.7</v>
      </c>
      <c r="E19" s="15">
        <f>'排序'!C14</f>
        <v>48</v>
      </c>
      <c r="F19" s="15">
        <v>234032.4</v>
      </c>
      <c r="G19" s="15">
        <v>255877.8</v>
      </c>
      <c r="H19" s="5">
        <v>14.8</v>
      </c>
    </row>
    <row r="20" spans="1:8" ht="15" customHeight="1">
      <c r="A20" s="14" t="s">
        <v>61</v>
      </c>
      <c r="B20" s="15">
        <v>93988.7</v>
      </c>
      <c r="C20" s="15">
        <v>109078.9</v>
      </c>
      <c r="D20" s="2">
        <v>13.1</v>
      </c>
      <c r="E20" s="15">
        <f>'排序'!C15</f>
        <v>61</v>
      </c>
      <c r="F20" s="15">
        <v>75524.4</v>
      </c>
      <c r="G20" s="15">
        <v>94074</v>
      </c>
      <c r="H20" s="5">
        <v>14.4</v>
      </c>
    </row>
    <row r="21" spans="1:8" ht="15" customHeight="1">
      <c r="A21" s="14" t="s">
        <v>5</v>
      </c>
      <c r="B21" s="15">
        <v>603944.1</v>
      </c>
      <c r="C21" s="15">
        <v>677463.1</v>
      </c>
      <c r="D21" s="2">
        <v>12.173146488226315</v>
      </c>
      <c r="E21" s="15">
        <f>'排序'!C16</f>
        <v>27</v>
      </c>
      <c r="F21" s="15">
        <v>577611.2</v>
      </c>
      <c r="G21" s="15">
        <v>648681.6</v>
      </c>
      <c r="H21" s="5">
        <v>12.304193547493547</v>
      </c>
    </row>
    <row r="22" spans="1:8" ht="15" customHeight="1">
      <c r="A22" s="14" t="s">
        <v>6</v>
      </c>
      <c r="B22" s="15">
        <v>159170.9</v>
      </c>
      <c r="C22" s="15">
        <v>181772.4</v>
      </c>
      <c r="D22" s="2">
        <v>14.199517625395085</v>
      </c>
      <c r="E22" s="15">
        <f>'排序'!C17</f>
        <v>54</v>
      </c>
      <c r="F22" s="15">
        <v>145110.8</v>
      </c>
      <c r="G22" s="15">
        <v>166720</v>
      </c>
      <c r="H22" s="5">
        <v>14.891517378444608</v>
      </c>
    </row>
    <row r="23" spans="1:8" ht="15" customHeight="1">
      <c r="A23" s="14" t="s">
        <v>7</v>
      </c>
      <c r="B23" s="15">
        <v>243969.6</v>
      </c>
      <c r="C23" s="15">
        <v>262898</v>
      </c>
      <c r="D23" s="2">
        <v>7.758507617342492</v>
      </c>
      <c r="E23" s="15">
        <f>'排序'!C18</f>
        <v>49</v>
      </c>
      <c r="F23" s="15">
        <v>227170.2</v>
      </c>
      <c r="G23" s="15">
        <v>244410.8</v>
      </c>
      <c r="H23" s="5">
        <v>7.589287679457946</v>
      </c>
    </row>
    <row r="24" spans="1:8" ht="15" customHeight="1">
      <c r="A24" s="14" t="s">
        <v>62</v>
      </c>
      <c r="B24" s="15">
        <v>326826.7</v>
      </c>
      <c r="C24" s="15">
        <v>364445.7</v>
      </c>
      <c r="D24" s="2">
        <v>11.51038149575907</v>
      </c>
      <c r="E24" s="15">
        <f>'排序'!C19</f>
        <v>40</v>
      </c>
      <c r="F24" s="15">
        <v>300904.8</v>
      </c>
      <c r="G24" s="15">
        <v>334996.1</v>
      </c>
      <c r="H24" s="5">
        <v>11.329596603311076</v>
      </c>
    </row>
    <row r="25" spans="1:8" ht="15" customHeight="1">
      <c r="A25" s="14" t="s">
        <v>63</v>
      </c>
      <c r="B25" s="15">
        <v>300940.9</v>
      </c>
      <c r="C25" s="15">
        <v>335063.1</v>
      </c>
      <c r="D25" s="2">
        <v>11.338505334436078</v>
      </c>
      <c r="E25" s="15">
        <f>'排序'!C20</f>
        <v>44</v>
      </c>
      <c r="F25" s="15">
        <v>279796.6</v>
      </c>
      <c r="G25" s="15">
        <v>312117.2</v>
      </c>
      <c r="H25" s="5">
        <v>11.551462741148399</v>
      </c>
    </row>
    <row r="26" spans="1:8" ht="15" customHeight="1">
      <c r="A26" s="14" t="s">
        <v>64</v>
      </c>
      <c r="B26" s="15">
        <v>601095.5</v>
      </c>
      <c r="C26" s="15">
        <v>667181.4</v>
      </c>
      <c r="D26" s="2">
        <v>10.994243011301874</v>
      </c>
      <c r="E26" s="15">
        <f>'排序'!C21</f>
        <v>28</v>
      </c>
      <c r="F26" s="15">
        <v>573253.9</v>
      </c>
      <c r="G26" s="15">
        <v>637495.4</v>
      </c>
      <c r="H26" s="5">
        <v>11.206465407387544</v>
      </c>
    </row>
    <row r="27" spans="1:8" ht="15" customHeight="1">
      <c r="A27" s="14" t="s">
        <v>8</v>
      </c>
      <c r="B27" s="15">
        <v>1469093.43609177</v>
      </c>
      <c r="C27" s="15">
        <v>1657916.3321974378</v>
      </c>
      <c r="D27" s="2">
        <v>13.2</v>
      </c>
      <c r="E27" s="15">
        <f>'排序'!C22</f>
        <v>5</v>
      </c>
      <c r="F27" s="15">
        <v>1309267.39469541</v>
      </c>
      <c r="G27" s="15">
        <v>1485014.2</v>
      </c>
      <c r="H27" s="5">
        <v>13.6</v>
      </c>
    </row>
    <row r="28" spans="1:8" ht="15" customHeight="1">
      <c r="A28" s="14" t="s">
        <v>9</v>
      </c>
      <c r="B28" s="15">
        <v>1120410.43</v>
      </c>
      <c r="C28" s="15">
        <v>1242771.5392529657</v>
      </c>
      <c r="D28" s="2">
        <v>12.2</v>
      </c>
      <c r="E28" s="15">
        <f>'排序'!C23</f>
        <v>14</v>
      </c>
      <c r="F28" s="15">
        <v>1040365.93</v>
      </c>
      <c r="G28" s="15">
        <v>1156272.707441585</v>
      </c>
      <c r="H28" s="5">
        <v>10.7</v>
      </c>
    </row>
    <row r="29" spans="1:8" ht="15" customHeight="1">
      <c r="A29" s="14" t="s">
        <v>10</v>
      </c>
      <c r="B29" s="15">
        <v>346070.86808</v>
      </c>
      <c r="C29" s="15">
        <v>396931.0701443647</v>
      </c>
      <c r="D29" s="2">
        <v>15</v>
      </c>
      <c r="E29" s="15">
        <f>'排序'!C24</f>
        <v>38</v>
      </c>
      <c r="F29" s="15">
        <v>283189</v>
      </c>
      <c r="G29" s="15">
        <v>319419</v>
      </c>
      <c r="H29" s="5">
        <v>12.8</v>
      </c>
    </row>
    <row r="30" spans="1:8" ht="15" customHeight="1">
      <c r="A30" s="14" t="s">
        <v>65</v>
      </c>
      <c r="B30" s="15">
        <v>1365104</v>
      </c>
      <c r="C30" s="15">
        <v>1528710</v>
      </c>
      <c r="D30" s="2">
        <v>11.98487441249898</v>
      </c>
      <c r="E30" s="15">
        <f>'排序'!C25</f>
        <v>8</v>
      </c>
      <c r="F30" s="15">
        <v>1251090</v>
      </c>
      <c r="G30" s="15">
        <v>1401221</v>
      </c>
      <c r="H30" s="5">
        <v>12.000015986060152</v>
      </c>
    </row>
    <row r="31" spans="1:8" ht="15" customHeight="1">
      <c r="A31" s="14" t="s">
        <v>66</v>
      </c>
      <c r="B31" s="15">
        <v>1770920</v>
      </c>
      <c r="C31" s="15">
        <v>1982952</v>
      </c>
      <c r="D31" s="2">
        <v>11.972985792695322</v>
      </c>
      <c r="E31" s="15">
        <f>'排序'!C26</f>
        <v>3</v>
      </c>
      <c r="F31" s="15">
        <v>1542866</v>
      </c>
      <c r="G31" s="15">
        <v>1727647</v>
      </c>
      <c r="H31" s="5">
        <v>11.976477542443732</v>
      </c>
    </row>
    <row r="32" spans="1:8" ht="15" customHeight="1">
      <c r="A32" s="14" t="s">
        <v>67</v>
      </c>
      <c r="B32" s="15">
        <v>260182</v>
      </c>
      <c r="C32" s="15">
        <v>295153</v>
      </c>
      <c r="D32" s="2">
        <v>13.440975932232057</v>
      </c>
      <c r="E32" s="15">
        <f>'排序'!C27</f>
        <v>46</v>
      </c>
      <c r="F32" s="15">
        <v>245474</v>
      </c>
      <c r="G32" s="15">
        <v>278598</v>
      </c>
      <c r="H32" s="5">
        <v>13.493893446963835</v>
      </c>
    </row>
    <row r="33" spans="1:8" ht="15" customHeight="1">
      <c r="A33" s="14" t="s">
        <v>11</v>
      </c>
      <c r="B33" s="15">
        <v>1470689</v>
      </c>
      <c r="C33" s="15">
        <v>1650930.9</v>
      </c>
      <c r="D33" s="2">
        <v>12.3</v>
      </c>
      <c r="E33" s="15">
        <f>'排序'!C28</f>
        <v>6</v>
      </c>
      <c r="F33" s="15">
        <v>1291190</v>
      </c>
      <c r="G33" s="15">
        <v>1458519.3</v>
      </c>
      <c r="H33" s="5">
        <v>13</v>
      </c>
    </row>
    <row r="34" spans="1:8" ht="15" customHeight="1">
      <c r="A34" s="14" t="s">
        <v>12</v>
      </c>
      <c r="B34" s="15">
        <v>1312567</v>
      </c>
      <c r="C34" s="15">
        <v>1451055.5</v>
      </c>
      <c r="D34" s="2">
        <v>10.6</v>
      </c>
      <c r="E34" s="15">
        <f>'排序'!C29</f>
        <v>11</v>
      </c>
      <c r="F34" s="15">
        <v>1159158.1</v>
      </c>
      <c r="G34" s="15">
        <v>1279691.6</v>
      </c>
      <c r="H34" s="5">
        <v>10.4</v>
      </c>
    </row>
    <row r="35" spans="1:8" ht="15" customHeight="1">
      <c r="A35" s="14" t="s">
        <v>13</v>
      </c>
      <c r="B35" s="15">
        <v>1183605.1</v>
      </c>
      <c r="C35" s="15">
        <v>1313904.6</v>
      </c>
      <c r="D35" s="2">
        <v>11</v>
      </c>
      <c r="E35" s="15">
        <f>'排序'!C30</f>
        <v>12</v>
      </c>
      <c r="F35" s="15">
        <v>989817.4</v>
      </c>
      <c r="G35" s="15">
        <v>1099147</v>
      </c>
      <c r="H35" s="5">
        <v>11</v>
      </c>
    </row>
    <row r="36" spans="1:8" ht="15" customHeight="1" thickBot="1">
      <c r="A36" s="14" t="s">
        <v>14</v>
      </c>
      <c r="B36" s="7">
        <v>648879</v>
      </c>
      <c r="C36" s="7">
        <v>721406</v>
      </c>
      <c r="D36" s="3">
        <v>11.2</v>
      </c>
      <c r="E36" s="7">
        <f>'排序'!C31</f>
        <v>26</v>
      </c>
      <c r="F36" s="7">
        <v>571746.6</v>
      </c>
      <c r="G36" s="7">
        <v>632823.2</v>
      </c>
      <c r="H36" s="6">
        <v>10.7</v>
      </c>
    </row>
    <row r="37" spans="1:8" s="8" customFormat="1" ht="15" customHeight="1">
      <c r="A37" s="25" t="s">
        <v>45</v>
      </c>
      <c r="B37" s="26"/>
      <c r="C37" s="26"/>
      <c r="D37" s="26"/>
      <c r="E37" s="26"/>
      <c r="F37" s="26"/>
      <c r="G37" s="26"/>
      <c r="H37" s="26"/>
    </row>
    <row r="38" spans="1:8" s="8" customFormat="1" ht="15" customHeight="1">
      <c r="A38" s="27"/>
      <c r="B38" s="28"/>
      <c r="C38" s="28"/>
      <c r="D38" s="28"/>
      <c r="E38" s="28"/>
      <c r="F38" s="28"/>
      <c r="G38" s="28"/>
      <c r="H38" s="28"/>
    </row>
    <row r="39" spans="1:8" ht="15" customHeight="1">
      <c r="A39" s="27" t="s">
        <v>79</v>
      </c>
      <c r="B39" s="28"/>
      <c r="C39" s="28"/>
      <c r="D39" s="28"/>
      <c r="E39" s="28"/>
      <c r="F39" s="28"/>
      <c r="G39" s="28"/>
      <c r="H39" s="28"/>
    </row>
  </sheetData>
  <sheetProtection/>
  <mergeCells count="9">
    <mergeCell ref="A1:H1"/>
    <mergeCell ref="A2:H2"/>
    <mergeCell ref="A37:H37"/>
    <mergeCell ref="A39:H39"/>
    <mergeCell ref="F4:H4"/>
    <mergeCell ref="A3:A5"/>
    <mergeCell ref="F3:H3"/>
    <mergeCell ref="B3:E4"/>
    <mergeCell ref="A38:H3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14.375" style="16" customWidth="1"/>
    <col min="2" max="4" width="9.625" style="9" customWidth="1"/>
    <col min="5" max="5" width="9.00390625" style="9" customWidth="1"/>
    <col min="6" max="7" width="9.625" style="9" customWidth="1"/>
    <col min="8" max="8" width="9.50390625" style="9" customWidth="1"/>
    <col min="9" max="16384" width="9.00390625" style="9" customWidth="1"/>
  </cols>
  <sheetData>
    <row r="1" spans="1:8" s="8" customFormat="1" ht="30" customHeight="1">
      <c r="A1" s="22" t="s">
        <v>43</v>
      </c>
      <c r="B1" s="23"/>
      <c r="C1" s="23"/>
      <c r="D1" s="23"/>
      <c r="E1" s="23"/>
      <c r="F1" s="23"/>
      <c r="G1" s="23"/>
      <c r="H1" s="23"/>
    </row>
    <row r="2" spans="1:8" ht="18.75" customHeight="1" thickBot="1">
      <c r="A2" s="24" t="s">
        <v>38</v>
      </c>
      <c r="B2" s="24"/>
      <c r="C2" s="24"/>
      <c r="D2" s="24"/>
      <c r="E2" s="24"/>
      <c r="F2" s="24"/>
      <c r="G2" s="24"/>
      <c r="H2" s="24"/>
    </row>
    <row r="3" spans="1:8" ht="15" customHeight="1" thickBot="1">
      <c r="A3" s="31" t="s">
        <v>39</v>
      </c>
      <c r="B3" s="34" t="s">
        <v>41</v>
      </c>
      <c r="C3" s="40"/>
      <c r="D3" s="40"/>
      <c r="E3" s="40"/>
      <c r="F3" s="40"/>
      <c r="G3" s="40"/>
      <c r="H3" s="40"/>
    </row>
    <row r="4" spans="1:8" ht="15" customHeight="1" thickBot="1">
      <c r="A4" s="31"/>
      <c r="B4" s="41"/>
      <c r="C4" s="42"/>
      <c r="D4" s="42"/>
      <c r="E4" s="42"/>
      <c r="F4" s="29" t="s">
        <v>44</v>
      </c>
      <c r="G4" s="30"/>
      <c r="H4" s="30"/>
    </row>
    <row r="5" spans="1:8" ht="33" customHeight="1">
      <c r="A5" s="32"/>
      <c r="B5" s="17" t="s">
        <v>46</v>
      </c>
      <c r="C5" s="10" t="s">
        <v>47</v>
      </c>
      <c r="D5" s="11" t="s">
        <v>77</v>
      </c>
      <c r="E5" s="11" t="s">
        <v>78</v>
      </c>
      <c r="F5" s="17" t="s">
        <v>46</v>
      </c>
      <c r="G5" s="10" t="s">
        <v>47</v>
      </c>
      <c r="H5" s="20" t="s">
        <v>51</v>
      </c>
    </row>
    <row r="6" spans="1:8" ht="15" customHeight="1">
      <c r="A6" s="12" t="s">
        <v>15</v>
      </c>
      <c r="B6" s="13">
        <v>1636695</v>
      </c>
      <c r="C6" s="13">
        <v>1844228</v>
      </c>
      <c r="D6" s="1">
        <v>12.7</v>
      </c>
      <c r="E6" s="13">
        <f>'排序'!C32</f>
        <v>4</v>
      </c>
      <c r="F6" s="13">
        <v>1539109</v>
      </c>
      <c r="G6" s="13">
        <v>1730502</v>
      </c>
      <c r="H6" s="4">
        <v>12.4</v>
      </c>
    </row>
    <row r="7" spans="1:8" ht="15" customHeight="1">
      <c r="A7" s="14" t="s">
        <v>16</v>
      </c>
      <c r="B7" s="15">
        <v>504161</v>
      </c>
      <c r="C7" s="15">
        <v>568489</v>
      </c>
      <c r="D7" s="2">
        <v>12.8</v>
      </c>
      <c r="E7" s="15">
        <f>'排序'!C33</f>
        <v>31</v>
      </c>
      <c r="F7" s="15">
        <v>443965</v>
      </c>
      <c r="G7" s="15">
        <v>499569</v>
      </c>
      <c r="H7" s="5">
        <v>12.5</v>
      </c>
    </row>
    <row r="8" spans="1:8" ht="15" customHeight="1">
      <c r="A8" s="14" t="s">
        <v>68</v>
      </c>
      <c r="B8" s="15">
        <v>475014</v>
      </c>
      <c r="C8" s="15">
        <v>531797</v>
      </c>
      <c r="D8" s="2">
        <v>12</v>
      </c>
      <c r="E8" s="15">
        <f>'排序'!C34</f>
        <v>33</v>
      </c>
      <c r="F8" s="15">
        <v>403779</v>
      </c>
      <c r="G8" s="15">
        <v>449775</v>
      </c>
      <c r="H8" s="5">
        <v>11.4</v>
      </c>
    </row>
    <row r="9" spans="1:8" ht="15" customHeight="1">
      <c r="A9" s="14" t="s">
        <v>17</v>
      </c>
      <c r="B9" s="15">
        <v>885536</v>
      </c>
      <c r="C9" s="15">
        <v>1017938.526845567</v>
      </c>
      <c r="D9" s="2">
        <v>15</v>
      </c>
      <c r="E9" s="15">
        <f>'排序'!C35</f>
        <v>18</v>
      </c>
      <c r="F9" s="15">
        <v>757876.9</v>
      </c>
      <c r="G9" s="15">
        <v>869309.6136686322</v>
      </c>
      <c r="H9" s="5">
        <v>14.703273535402957</v>
      </c>
    </row>
    <row r="10" spans="1:8" ht="15" customHeight="1">
      <c r="A10" s="14" t="s">
        <v>18</v>
      </c>
      <c r="B10" s="15">
        <v>1037155</v>
      </c>
      <c r="C10" s="15">
        <v>1187599.2358642183</v>
      </c>
      <c r="D10" s="2">
        <v>14.5</v>
      </c>
      <c r="E10" s="15">
        <f>'排序'!C36</f>
        <v>15</v>
      </c>
      <c r="F10" s="15">
        <v>885599.3</v>
      </c>
      <c r="G10" s="15">
        <v>1015763.4416845076</v>
      </c>
      <c r="H10" s="5">
        <v>14.69785959457144</v>
      </c>
    </row>
    <row r="11" spans="1:8" ht="15" customHeight="1">
      <c r="A11" s="14" t="s">
        <v>19</v>
      </c>
      <c r="B11" s="15">
        <v>693071</v>
      </c>
      <c r="C11" s="15">
        <v>794215.0481055593</v>
      </c>
      <c r="D11" s="2">
        <v>14.6</v>
      </c>
      <c r="E11" s="15">
        <f>'排序'!C37</f>
        <v>22</v>
      </c>
      <c r="F11" s="15">
        <v>601646.5</v>
      </c>
      <c r="G11" s="15">
        <v>688497.7210023431</v>
      </c>
      <c r="H11" s="5">
        <v>14.435589835949031</v>
      </c>
    </row>
    <row r="12" spans="1:8" ht="15" customHeight="1">
      <c r="A12" s="14" t="s">
        <v>20</v>
      </c>
      <c r="B12" s="15">
        <v>677508.5</v>
      </c>
      <c r="C12" s="15">
        <v>766919.4421915456</v>
      </c>
      <c r="D12" s="2">
        <v>13.2</v>
      </c>
      <c r="E12" s="15">
        <f>'排序'!C38</f>
        <v>23</v>
      </c>
      <c r="F12" s="15">
        <v>584354.7</v>
      </c>
      <c r="G12" s="15">
        <v>663408.5303934149</v>
      </c>
      <c r="H12" s="5">
        <v>13.528398144725287</v>
      </c>
    </row>
    <row r="13" spans="1:8" ht="15" customHeight="1">
      <c r="A13" s="14" t="s">
        <v>21</v>
      </c>
      <c r="B13" s="15">
        <v>539130</v>
      </c>
      <c r="C13" s="15">
        <v>629730.4380605386</v>
      </c>
      <c r="D13" s="2">
        <v>16.8</v>
      </c>
      <c r="E13" s="15">
        <f>'排序'!C39</f>
        <v>29</v>
      </c>
      <c r="F13" s="15">
        <v>461239.6</v>
      </c>
      <c r="G13" s="15">
        <v>542798.481973128</v>
      </c>
      <c r="H13" s="5">
        <v>17.68254112897681</v>
      </c>
    </row>
    <row r="14" spans="1:8" ht="15" customHeight="1">
      <c r="A14" s="14" t="s">
        <v>22</v>
      </c>
      <c r="B14" s="15">
        <v>1363839</v>
      </c>
      <c r="C14" s="15">
        <v>1535684.9687898967</v>
      </c>
      <c r="D14" s="2">
        <v>12.6</v>
      </c>
      <c r="E14" s="15">
        <f>'排序'!C40</f>
        <v>7</v>
      </c>
      <c r="F14" s="15">
        <v>1243948</v>
      </c>
      <c r="G14" s="15">
        <v>1399719.7693290263</v>
      </c>
      <c r="H14" s="5">
        <v>12.516113143145446</v>
      </c>
    </row>
    <row r="15" spans="1:8" ht="15" customHeight="1">
      <c r="A15" s="14" t="s">
        <v>23</v>
      </c>
      <c r="B15" s="15">
        <v>1332318</v>
      </c>
      <c r="C15" s="15">
        <v>1505528.4769346905</v>
      </c>
      <c r="D15" s="2">
        <v>12.9</v>
      </c>
      <c r="E15" s="15">
        <f>'排序'!C41</f>
        <v>9</v>
      </c>
      <c r="F15" s="15">
        <v>1187229</v>
      </c>
      <c r="G15" s="15">
        <v>1343350.9246660483</v>
      </c>
      <c r="H15" s="5">
        <v>12.972875738444102</v>
      </c>
    </row>
    <row r="16" spans="1:8" ht="15" customHeight="1">
      <c r="A16" s="14" t="s">
        <v>24</v>
      </c>
      <c r="B16" s="15">
        <v>1301265</v>
      </c>
      <c r="C16" s="15">
        <v>1468758.4364550665</v>
      </c>
      <c r="D16" s="2">
        <v>12.8</v>
      </c>
      <c r="E16" s="15">
        <f>'排序'!C42</f>
        <v>10</v>
      </c>
      <c r="F16" s="15">
        <v>1174980</v>
      </c>
      <c r="G16" s="15">
        <v>1326165.3819275624</v>
      </c>
      <c r="H16" s="5">
        <v>12.780951036551542</v>
      </c>
    </row>
    <row r="17" spans="1:8" ht="15" customHeight="1">
      <c r="A17" s="14" t="s">
        <v>25</v>
      </c>
      <c r="B17" s="15">
        <v>1149361</v>
      </c>
      <c r="C17" s="15">
        <v>1283229.3051237795</v>
      </c>
      <c r="D17" s="2">
        <v>11.7</v>
      </c>
      <c r="E17" s="15">
        <f>'排序'!C43</f>
        <v>13</v>
      </c>
      <c r="F17" s="15">
        <v>1030554</v>
      </c>
      <c r="G17" s="15">
        <v>1153294.1593802914</v>
      </c>
      <c r="H17" s="5">
        <v>11.870106630774458</v>
      </c>
    </row>
    <row r="18" spans="1:8" ht="15" customHeight="1">
      <c r="A18" s="14" t="s">
        <v>26</v>
      </c>
      <c r="B18" s="15">
        <v>797836.2</v>
      </c>
      <c r="C18" s="15">
        <v>920636</v>
      </c>
      <c r="D18" s="2">
        <v>16.7</v>
      </c>
      <c r="E18" s="15">
        <f>'排序'!C44</f>
        <v>19</v>
      </c>
      <c r="F18" s="15">
        <v>746622</v>
      </c>
      <c r="G18" s="15">
        <v>871330</v>
      </c>
      <c r="H18" s="5">
        <v>16.7</v>
      </c>
    </row>
    <row r="19" spans="1:8" ht="15" customHeight="1">
      <c r="A19" s="14" t="s">
        <v>27</v>
      </c>
      <c r="B19" s="15">
        <v>676278</v>
      </c>
      <c r="C19" s="15">
        <v>763717</v>
      </c>
      <c r="D19" s="2">
        <v>12.9</v>
      </c>
      <c r="E19" s="15">
        <f>'排序'!C45</f>
        <v>24</v>
      </c>
      <c r="F19" s="15">
        <v>595460</v>
      </c>
      <c r="G19" s="15">
        <v>675128</v>
      </c>
      <c r="H19" s="5">
        <v>13.4</v>
      </c>
    </row>
    <row r="20" spans="1:8" ht="15" customHeight="1">
      <c r="A20" s="14" t="s">
        <v>28</v>
      </c>
      <c r="B20" s="15">
        <v>302052.9</v>
      </c>
      <c r="C20" s="15">
        <v>342126</v>
      </c>
      <c r="D20" s="2">
        <v>13.3</v>
      </c>
      <c r="E20" s="15">
        <f>'排序'!C46</f>
        <v>42</v>
      </c>
      <c r="F20" s="15">
        <v>275666</v>
      </c>
      <c r="G20" s="15">
        <v>310744</v>
      </c>
      <c r="H20" s="5">
        <v>12.7</v>
      </c>
    </row>
    <row r="21" spans="1:8" ht="15" customHeight="1">
      <c r="A21" s="14" t="s">
        <v>29</v>
      </c>
      <c r="B21" s="15">
        <v>281383</v>
      </c>
      <c r="C21" s="15">
        <v>316947</v>
      </c>
      <c r="D21" s="2">
        <v>12.6</v>
      </c>
      <c r="E21" s="15">
        <f>'排序'!C47</f>
        <v>45</v>
      </c>
      <c r="F21" s="15">
        <v>242456</v>
      </c>
      <c r="G21" s="15">
        <v>276616</v>
      </c>
      <c r="H21" s="5">
        <v>14.1</v>
      </c>
    </row>
    <row r="22" spans="1:8" ht="15" customHeight="1">
      <c r="A22" s="14" t="s">
        <v>30</v>
      </c>
      <c r="B22" s="15">
        <v>231784.3</v>
      </c>
      <c r="C22" s="15">
        <v>262148</v>
      </c>
      <c r="D22" s="2">
        <v>13.1</v>
      </c>
      <c r="E22" s="15">
        <f>'排序'!C48</f>
        <v>50</v>
      </c>
      <c r="F22" s="15">
        <v>199622</v>
      </c>
      <c r="G22" s="15">
        <v>226190</v>
      </c>
      <c r="H22" s="5">
        <v>13.3</v>
      </c>
    </row>
    <row r="23" spans="1:8" ht="15" customHeight="1">
      <c r="A23" s="14" t="s">
        <v>31</v>
      </c>
      <c r="B23" s="15">
        <v>423863.2</v>
      </c>
      <c r="C23" s="15">
        <v>488371</v>
      </c>
      <c r="D23" s="2">
        <v>15.2</v>
      </c>
      <c r="E23" s="15">
        <f>'排序'!C49</f>
        <v>35</v>
      </c>
      <c r="F23" s="15">
        <v>373968</v>
      </c>
      <c r="G23" s="15">
        <v>429753</v>
      </c>
      <c r="H23" s="5">
        <v>14.9</v>
      </c>
    </row>
    <row r="24" spans="1:8" ht="15" customHeight="1">
      <c r="A24" s="14" t="s">
        <v>32</v>
      </c>
      <c r="B24" s="15">
        <v>1046688</v>
      </c>
      <c r="C24" s="15">
        <v>1165978.3198249233</v>
      </c>
      <c r="D24" s="2">
        <v>11.396932020327299</v>
      </c>
      <c r="E24" s="15">
        <f>'排序'!C50</f>
        <v>16</v>
      </c>
      <c r="F24" s="15">
        <v>976242</v>
      </c>
      <c r="G24" s="15">
        <v>1090127.6708883652</v>
      </c>
      <c r="H24" s="5">
        <v>11.66572129537198</v>
      </c>
    </row>
    <row r="25" spans="1:8" ht="15" customHeight="1">
      <c r="A25" s="14" t="s">
        <v>69</v>
      </c>
      <c r="B25" s="15">
        <v>457658</v>
      </c>
      <c r="C25" s="15">
        <v>508154.6</v>
      </c>
      <c r="D25" s="2">
        <v>11.033697651958448</v>
      </c>
      <c r="E25" s="15">
        <f>'排序'!C51</f>
        <v>34</v>
      </c>
      <c r="F25" s="15">
        <v>396366</v>
      </c>
      <c r="G25" s="15">
        <v>441268.1</v>
      </c>
      <c r="H25" s="5">
        <v>11.32844391294914</v>
      </c>
    </row>
    <row r="26" spans="1:10" ht="15" customHeight="1">
      <c r="A26" s="14" t="s">
        <v>40</v>
      </c>
      <c r="B26" s="15">
        <v>343241</v>
      </c>
      <c r="C26" s="15">
        <v>372856.53038601193</v>
      </c>
      <c r="D26" s="2">
        <v>8.628203036936696</v>
      </c>
      <c r="E26" s="15">
        <f>'排序'!C52</f>
        <v>39</v>
      </c>
      <c r="F26" s="15">
        <v>287592</v>
      </c>
      <c r="G26" s="15">
        <v>314315.4661298749</v>
      </c>
      <c r="H26" s="5">
        <v>9.292145167415967</v>
      </c>
      <c r="J26" s="18"/>
    </row>
    <row r="27" spans="1:8" ht="15" customHeight="1">
      <c r="A27" s="14" t="s">
        <v>70</v>
      </c>
      <c r="B27" s="15">
        <v>40843</v>
      </c>
      <c r="C27" s="15">
        <v>43806</v>
      </c>
      <c r="D27" s="2">
        <v>7.254609112944692</v>
      </c>
      <c r="E27" s="15">
        <f>'排序'!C53</f>
        <v>63</v>
      </c>
      <c r="F27" s="15">
        <v>33330</v>
      </c>
      <c r="G27" s="15">
        <v>36366.8</v>
      </c>
      <c r="H27" s="5">
        <v>9.111311131113126</v>
      </c>
    </row>
    <row r="28" spans="1:8" ht="15" customHeight="1">
      <c r="A28" s="14" t="s">
        <v>71</v>
      </c>
      <c r="B28" s="15">
        <v>50822</v>
      </c>
      <c r="C28" s="15">
        <v>56200.49979096505</v>
      </c>
      <c r="D28" s="2">
        <v>10.583014818316954</v>
      </c>
      <c r="E28" s="15">
        <f>'排序'!C54</f>
        <v>62</v>
      </c>
      <c r="F28" s="15">
        <v>45231</v>
      </c>
      <c r="G28" s="15">
        <v>50869.07532226222</v>
      </c>
      <c r="H28" s="5">
        <v>12.46506891791519</v>
      </c>
    </row>
    <row r="29" spans="1:8" ht="15" customHeight="1">
      <c r="A29" s="14" t="s">
        <v>72</v>
      </c>
      <c r="B29" s="15">
        <v>262740</v>
      </c>
      <c r="C29" s="15">
        <v>291653.8</v>
      </c>
      <c r="D29" s="2">
        <v>11.00471949455735</v>
      </c>
      <c r="E29" s="15">
        <f>'排序'!C55</f>
        <v>47</v>
      </c>
      <c r="F29" s="15">
        <v>224431</v>
      </c>
      <c r="G29" s="15">
        <v>250014.7</v>
      </c>
      <c r="H29" s="5">
        <v>11.399361050835239</v>
      </c>
    </row>
    <row r="30" spans="1:8" ht="15" customHeight="1">
      <c r="A30" s="14" t="s">
        <v>73</v>
      </c>
      <c r="B30" s="15">
        <v>674964</v>
      </c>
      <c r="C30" s="15">
        <v>756144</v>
      </c>
      <c r="D30" s="2">
        <v>12.0172177377779</v>
      </c>
      <c r="E30" s="15">
        <f>'排序'!C56</f>
        <v>25</v>
      </c>
      <c r="F30" s="15">
        <v>612917</v>
      </c>
      <c r="G30" s="15">
        <v>686980.9</v>
      </c>
      <c r="H30" s="5">
        <v>12.0837652838702</v>
      </c>
    </row>
    <row r="31" spans="1:8" ht="15" customHeight="1">
      <c r="A31" s="14" t="s">
        <v>74</v>
      </c>
      <c r="B31" s="15">
        <v>1638612</v>
      </c>
      <c r="C31" s="15">
        <v>2191235</v>
      </c>
      <c r="D31" s="2">
        <v>19.2</v>
      </c>
      <c r="E31" s="15">
        <f>'排序'!C57</f>
        <v>2</v>
      </c>
      <c r="F31" s="15">
        <v>1588005</v>
      </c>
      <c r="G31" s="15">
        <v>2102978.598804394</v>
      </c>
      <c r="H31" s="5">
        <v>19.3</v>
      </c>
    </row>
    <row r="32" spans="1:8" ht="15" customHeight="1">
      <c r="A32" s="14" t="s">
        <v>75</v>
      </c>
      <c r="B32" s="15">
        <v>711486</v>
      </c>
      <c r="C32" s="15">
        <v>853780</v>
      </c>
      <c r="D32" s="2">
        <v>12.1</v>
      </c>
      <c r="E32" s="15">
        <f>'排序'!C58</f>
        <v>20</v>
      </c>
      <c r="F32" s="15">
        <v>641929</v>
      </c>
      <c r="G32" s="15">
        <v>819392.2916014099</v>
      </c>
      <c r="H32" s="5">
        <v>12.2</v>
      </c>
    </row>
    <row r="33" spans="1:8" ht="15" customHeight="1">
      <c r="A33" s="14" t="s">
        <v>76</v>
      </c>
      <c r="B33" s="15">
        <v>638662</v>
      </c>
      <c r="C33" s="15">
        <v>801218</v>
      </c>
      <c r="D33" s="2">
        <v>16.3</v>
      </c>
      <c r="E33" s="15">
        <f>'排序'!C59</f>
        <v>21</v>
      </c>
      <c r="F33" s="15">
        <v>604015</v>
      </c>
      <c r="G33" s="15">
        <v>768947.3319734574</v>
      </c>
      <c r="H33" s="5">
        <v>16.4</v>
      </c>
    </row>
    <row r="34" spans="1:8" ht="15" customHeight="1">
      <c r="A34" s="14" t="s">
        <v>33</v>
      </c>
      <c r="B34" s="15">
        <v>496261</v>
      </c>
      <c r="C34" s="15">
        <v>570538</v>
      </c>
      <c r="D34" s="2">
        <v>15</v>
      </c>
      <c r="E34" s="15">
        <f>'排序'!C60</f>
        <v>30</v>
      </c>
      <c r="F34" s="15">
        <v>460418</v>
      </c>
      <c r="G34" s="15">
        <v>530319</v>
      </c>
      <c r="H34" s="5">
        <v>15.1</v>
      </c>
    </row>
    <row r="35" spans="1:8" ht="15" customHeight="1">
      <c r="A35" s="14" t="s">
        <v>34</v>
      </c>
      <c r="B35" s="15">
        <v>348594</v>
      </c>
      <c r="C35" s="15">
        <v>397105</v>
      </c>
      <c r="D35" s="2">
        <v>13.9</v>
      </c>
      <c r="E35" s="15">
        <f>'排序'!C61</f>
        <v>37</v>
      </c>
      <c r="F35" s="15">
        <v>301708</v>
      </c>
      <c r="G35" s="15">
        <v>343564</v>
      </c>
      <c r="H35" s="5">
        <v>13.9</v>
      </c>
    </row>
    <row r="36" spans="1:8" ht="15" customHeight="1">
      <c r="A36" s="14" t="s">
        <v>35</v>
      </c>
      <c r="B36" s="15">
        <v>293448</v>
      </c>
      <c r="C36" s="15">
        <v>336294</v>
      </c>
      <c r="D36" s="2">
        <v>14.6</v>
      </c>
      <c r="E36" s="15">
        <f>'排序'!C62</f>
        <v>43</v>
      </c>
      <c r="F36" s="15">
        <v>256417</v>
      </c>
      <c r="G36" s="15">
        <v>294872</v>
      </c>
      <c r="H36" s="5">
        <v>15</v>
      </c>
    </row>
    <row r="37" spans="1:8" ht="15" customHeight="1">
      <c r="A37" s="14" t="s">
        <v>36</v>
      </c>
      <c r="B37" s="15">
        <v>99329</v>
      </c>
      <c r="C37" s="15">
        <v>112421</v>
      </c>
      <c r="D37" s="2">
        <v>13.2</v>
      </c>
      <c r="E37" s="15">
        <f>'排序'!C63</f>
        <v>60</v>
      </c>
      <c r="F37" s="15">
        <v>89495</v>
      </c>
      <c r="G37" s="15">
        <v>101085</v>
      </c>
      <c r="H37" s="5">
        <v>13</v>
      </c>
    </row>
    <row r="38" spans="1:8" ht="15" customHeight="1" thickBot="1">
      <c r="A38" s="19" t="s">
        <v>37</v>
      </c>
      <c r="B38" s="7">
        <f>SUM('广东县域社会消费品零售总额'!B6:B36)+SUM(B6:B37)</f>
        <v>40623954.43417177</v>
      </c>
      <c r="C38" s="7">
        <f>SUM('广东县域社会消费品零售总额'!C6:C36)+SUM(C6:C37)</f>
        <v>46336539.26996753</v>
      </c>
      <c r="D38" s="7"/>
      <c r="E38" s="7"/>
      <c r="F38" s="7">
        <f>SUM('广东县域社会消费品零售总额'!F6:F36)+SUM(F6:F37)</f>
        <v>36199926.224695414</v>
      </c>
      <c r="G38" s="7">
        <f>SUM('广东县域社会消费品零售总额'!G6:G36)+SUM(G6:G37)</f>
        <v>41368847.6661863</v>
      </c>
      <c r="H38" s="6"/>
    </row>
    <row r="39" spans="1:8" s="8" customFormat="1" ht="15" customHeight="1">
      <c r="A39" s="25"/>
      <c r="B39" s="26"/>
      <c r="C39" s="26"/>
      <c r="D39" s="26"/>
      <c r="E39" s="26"/>
      <c r="F39" s="26"/>
      <c r="G39" s="26"/>
      <c r="H39" s="37"/>
    </row>
    <row r="40" spans="1:8" ht="15" customHeight="1">
      <c r="A40" s="38" t="s">
        <v>80</v>
      </c>
      <c r="B40" s="39"/>
      <c r="C40" s="39"/>
      <c r="D40" s="39"/>
      <c r="E40" s="39"/>
      <c r="F40" s="39"/>
      <c r="G40" s="39"/>
      <c r="H40" s="39"/>
    </row>
  </sheetData>
  <sheetProtection/>
  <mergeCells count="8">
    <mergeCell ref="A39:H39"/>
    <mergeCell ref="A40:H40"/>
    <mergeCell ref="A1:H1"/>
    <mergeCell ref="A2:H2"/>
    <mergeCell ref="B3:E4"/>
    <mergeCell ref="A3:A5"/>
    <mergeCell ref="F3:H3"/>
    <mergeCell ref="F4:H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D1" sqref="D1"/>
    </sheetView>
  </sheetViews>
  <sheetFormatPr defaultColWidth="9.00390625" defaultRowHeight="14.25"/>
  <sheetData>
    <row r="1" spans="1:3" ht="14.25">
      <c r="A1" t="str">
        <f>'广东县域社会消费品零售总额'!A6</f>
        <v>从化市</v>
      </c>
      <c r="B1">
        <f>'广东县域社会消费品零售总额'!C6</f>
        <v>1050546</v>
      </c>
      <c r="C1">
        <f>RANK(B1,$B$1:$B$63,0)</f>
        <v>17</v>
      </c>
    </row>
    <row r="2" spans="1:3" ht="14.25">
      <c r="A2" t="str">
        <f>'广东县域社会消费品零售总额'!A7</f>
        <v>增城市</v>
      </c>
      <c r="B2">
        <f>'广东县域社会消费品零售总额'!C7</f>
        <v>2729009</v>
      </c>
      <c r="C2">
        <f>RANK(B2,$B$1:$B$63,0)</f>
        <v>1</v>
      </c>
    </row>
    <row r="3" spans="1:3" ht="14.25">
      <c r="A3" t="str">
        <f>'广东县域社会消费品零售总额'!A8</f>
        <v>南澳县</v>
      </c>
      <c r="B3">
        <f>'广东县域社会消费品零售总额'!C8</f>
        <v>170246</v>
      </c>
      <c r="C3">
        <f>RANK(B3,$B$1:$B$63,0)</f>
        <v>55</v>
      </c>
    </row>
    <row r="4" spans="1:3" ht="14.25">
      <c r="A4" t="str">
        <f>'广东县域社会消费品零售总额'!A9</f>
        <v>乐昌市▲</v>
      </c>
      <c r="B4">
        <f>'广东县域社会消费品零售总额'!C9</f>
        <v>435189.6</v>
      </c>
      <c r="C4">
        <f>RANK(B4,$B$1:$B$63,0)</f>
        <v>36</v>
      </c>
    </row>
    <row r="5" spans="1:3" ht="14.25">
      <c r="A5" t="str">
        <f>'广东县域社会消费品零售总额'!A10</f>
        <v>南雄市▲</v>
      </c>
      <c r="B5">
        <f>'广东县域社会消费品零售总额'!C10</f>
        <v>355925.5</v>
      </c>
      <c r="C5">
        <f>RANK(B5,$B$1:$B$63,0)</f>
        <v>41</v>
      </c>
    </row>
    <row r="6" spans="1:3" ht="14.25">
      <c r="A6" t="str">
        <f>'广东县域社会消费品零售总额'!A11</f>
        <v>仁化县</v>
      </c>
      <c r="B6">
        <f>'广东县域社会消费品零售总额'!C11</f>
        <v>206874.5</v>
      </c>
      <c r="C6">
        <f>RANK(B6,$B$1:$B$63,0)</f>
        <v>53</v>
      </c>
    </row>
    <row r="7" spans="1:3" ht="14.25">
      <c r="A7" t="str">
        <f>'广东县域社会消费品零售总额'!A12</f>
        <v>始兴县</v>
      </c>
      <c r="B7">
        <f>'广东县域社会消费品零售总额'!C12</f>
        <v>129355.6</v>
      </c>
      <c r="C7">
        <f>RANK(B7,$B$1:$B$63,0)</f>
        <v>58</v>
      </c>
    </row>
    <row r="8" spans="1:3" ht="14.25">
      <c r="A8" t="str">
        <f>'广东县域社会消费品零售总额'!A13</f>
        <v>翁源县</v>
      </c>
      <c r="B8">
        <f>'广东县域社会消费品零售总额'!C13</f>
        <v>247479.3</v>
      </c>
      <c r="C8">
        <f>RANK(B8,$B$1:$B$63,0)</f>
        <v>51</v>
      </c>
    </row>
    <row r="9" spans="1:3" ht="14.25">
      <c r="A9" t="str">
        <f>'广东县域社会消费品零售总额'!A14</f>
        <v>新丰县▲</v>
      </c>
      <c r="B9">
        <f>'广东县域社会消费品零售总额'!C14</f>
        <v>162174.3</v>
      </c>
      <c r="C9">
        <f>RANK(B9,$B$1:$B$63,0)</f>
        <v>56</v>
      </c>
    </row>
    <row r="10" spans="1:3" ht="14.25">
      <c r="A10" t="str">
        <f>'广东县域社会消费品零售总额'!A15</f>
        <v>乳源县▲</v>
      </c>
      <c r="B10">
        <f>'广东县域社会消费品零售总额'!C15</f>
        <v>155093.7</v>
      </c>
      <c r="C10">
        <f>RANK(B10,$B$1:$B$63,0)</f>
        <v>57</v>
      </c>
    </row>
    <row r="11" spans="1:3" ht="14.25">
      <c r="A11" t="str">
        <f>'广东县域社会消费品零售总额'!A16</f>
        <v>东源县▲</v>
      </c>
      <c r="B11">
        <f>'广东县域社会消费品零售总额'!C16</f>
        <v>217959.9</v>
      </c>
      <c r="C11">
        <f>RANK(B11,$B$1:$B$63,0)</f>
        <v>52</v>
      </c>
    </row>
    <row r="12" spans="1:3" ht="14.25">
      <c r="A12" t="str">
        <f>'广东县域社会消费品零售总额'!A17</f>
        <v>和平县▲</v>
      </c>
      <c r="B12">
        <f>'广东县域社会消费品零售总额'!C17</f>
        <v>119952.5</v>
      </c>
      <c r="C12">
        <f>RANK(B12,$B$1:$B$63,0)</f>
        <v>59</v>
      </c>
    </row>
    <row r="13" spans="1:3" ht="14.25">
      <c r="A13" t="str">
        <f>'广东县域社会消费品零售总额'!A18</f>
        <v>龙川县▲</v>
      </c>
      <c r="B13">
        <f>'广东县域社会消费品零售总额'!C18</f>
        <v>545857.2</v>
      </c>
      <c r="C13">
        <f>RANK(B13,$B$1:$B$63,0)</f>
        <v>32</v>
      </c>
    </row>
    <row r="14" spans="1:3" ht="14.25">
      <c r="A14" t="str">
        <f>'广东县域社会消费品零售总额'!A19</f>
        <v>紫金县▲</v>
      </c>
      <c r="B14">
        <f>'广东县域社会消费品零售总额'!C19</f>
        <v>285795</v>
      </c>
      <c r="C14">
        <f>RANK(B14,$B$1:$B$63,0)</f>
        <v>48</v>
      </c>
    </row>
    <row r="15" spans="1:3" ht="14.25">
      <c r="A15" t="str">
        <f>'广东县域社会消费品零售总额'!A20</f>
        <v>连平县▲</v>
      </c>
      <c r="B15">
        <f>'广东县域社会消费品零售总额'!C20</f>
        <v>109078.9</v>
      </c>
      <c r="C15">
        <f>RANK(B15,$B$1:$B$63,0)</f>
        <v>61</v>
      </c>
    </row>
    <row r="16" spans="1:3" ht="14.25">
      <c r="A16" t="str">
        <f>'广东县域社会消费品零售总额'!A21</f>
        <v>兴宁市</v>
      </c>
      <c r="B16">
        <f>'广东县域社会消费品零售总额'!C21</f>
        <v>677463.1</v>
      </c>
      <c r="C16">
        <f>RANK(B16,$B$1:$B$63,0)</f>
        <v>27</v>
      </c>
    </row>
    <row r="17" spans="1:3" ht="14.25">
      <c r="A17" t="str">
        <f>'广东县域社会消费品零售总额'!A22</f>
        <v>平远县</v>
      </c>
      <c r="B17">
        <f>'广东县域社会消费品零售总额'!C22</f>
        <v>181772.4</v>
      </c>
      <c r="C17">
        <f>RANK(B17,$B$1:$B$63,0)</f>
        <v>54</v>
      </c>
    </row>
    <row r="18" spans="1:3" ht="14.25">
      <c r="A18" t="str">
        <f>'广东县域社会消费品零售总额'!A23</f>
        <v>蕉岭县</v>
      </c>
      <c r="B18">
        <f>'广东县域社会消费品零售总额'!C23</f>
        <v>262898</v>
      </c>
      <c r="C18">
        <f>RANK(B18,$B$1:$B$63,0)</f>
        <v>49</v>
      </c>
    </row>
    <row r="19" spans="1:3" ht="14.25">
      <c r="A19" t="str">
        <f>'广东县域社会消费品零售总额'!A24</f>
        <v>大埔县▲</v>
      </c>
      <c r="B19">
        <f>'广东县域社会消费品零售总额'!C24</f>
        <v>364445.7</v>
      </c>
      <c r="C19">
        <f>RANK(B19,$B$1:$B$63,0)</f>
        <v>40</v>
      </c>
    </row>
    <row r="20" spans="1:3" ht="14.25">
      <c r="A20" t="str">
        <f>'广东县域社会消费品零售总额'!A25</f>
        <v>丰顺县▲</v>
      </c>
      <c r="B20">
        <f>'广东县域社会消费品零售总额'!C25</f>
        <v>335063.1</v>
      </c>
      <c r="C20">
        <f>RANK(B20,$B$1:$B$63,0)</f>
        <v>44</v>
      </c>
    </row>
    <row r="21" spans="1:3" ht="14.25">
      <c r="A21" t="str">
        <f>'广东县域社会消费品零售总额'!A26</f>
        <v>五华县▲</v>
      </c>
      <c r="B21">
        <f>'广东县域社会消费品零售总额'!C26</f>
        <v>667181.4</v>
      </c>
      <c r="C21">
        <f>RANK(B21,$B$1:$B$63,0)</f>
        <v>28</v>
      </c>
    </row>
    <row r="22" spans="1:3" ht="14.25">
      <c r="A22" t="str">
        <f>'广东县域社会消费品零售总额'!A27</f>
        <v>惠东县</v>
      </c>
      <c r="B22">
        <f>'广东县域社会消费品零售总额'!C27</f>
        <v>1657916.3321974378</v>
      </c>
      <c r="C22">
        <f>RANK(B22,$B$1:$B$63,0)</f>
        <v>5</v>
      </c>
    </row>
    <row r="23" spans="1:3" ht="14.25">
      <c r="A23" t="str">
        <f>'广东县域社会消费品零售总额'!A28</f>
        <v>博罗县</v>
      </c>
      <c r="B23">
        <f>'广东县域社会消费品零售总额'!C28</f>
        <v>1242771.5392529657</v>
      </c>
      <c r="C23">
        <f>RANK(B23,$B$1:$B$63,0)</f>
        <v>14</v>
      </c>
    </row>
    <row r="24" spans="1:3" ht="14.25">
      <c r="A24" t="str">
        <f>'广东县域社会消费品零售总额'!A29</f>
        <v>龙门县</v>
      </c>
      <c r="B24">
        <f>'广东县域社会消费品零售总额'!C29</f>
        <v>396931.0701443647</v>
      </c>
      <c r="C24">
        <f>RANK(B24,$B$1:$B$63,0)</f>
        <v>38</v>
      </c>
    </row>
    <row r="25" spans="1:3" ht="14.25">
      <c r="A25" t="str">
        <f>'广东县域社会消费品零售总额'!A30</f>
        <v>陆丰市</v>
      </c>
      <c r="B25">
        <f>'广东县域社会消费品零售总额'!C30</f>
        <v>1528710</v>
      </c>
      <c r="C25">
        <f>RANK(B25,$B$1:$B$63,0)</f>
        <v>8</v>
      </c>
    </row>
    <row r="26" spans="1:3" ht="14.25">
      <c r="A26" t="str">
        <f>'广东县域社会消费品零售总额'!A31</f>
        <v>海丰县</v>
      </c>
      <c r="B26">
        <f>'广东县域社会消费品零售总额'!C31</f>
        <v>1982952</v>
      </c>
      <c r="C26">
        <f>RANK(B26,$B$1:$B$63,0)</f>
        <v>3</v>
      </c>
    </row>
    <row r="27" spans="1:3" ht="14.25">
      <c r="A27" t="str">
        <f>'广东县域社会消费品零售总额'!A32</f>
        <v>陆河县▲</v>
      </c>
      <c r="B27">
        <f>'广东县域社会消费品零售总额'!C32</f>
        <v>295153</v>
      </c>
      <c r="C27">
        <f>RANK(B27,$B$1:$B$63,0)</f>
        <v>46</v>
      </c>
    </row>
    <row r="28" spans="1:3" ht="14.25">
      <c r="A28" t="str">
        <f>'广东县域社会消费品零售总额'!A33</f>
        <v>台山市</v>
      </c>
      <c r="B28">
        <f>'广东县域社会消费品零售总额'!C33</f>
        <v>1650930.9</v>
      </c>
      <c r="C28">
        <f>RANK(B28,$B$1:$B$63,0)</f>
        <v>6</v>
      </c>
    </row>
    <row r="29" spans="1:3" ht="14.25">
      <c r="A29" t="str">
        <f>'广东县域社会消费品零售总额'!A34</f>
        <v>开平市</v>
      </c>
      <c r="B29">
        <f>'广东县域社会消费品零售总额'!C34</f>
        <v>1451055.5</v>
      </c>
      <c r="C29">
        <f>RANK(B29,$B$1:$B$63,0)</f>
        <v>11</v>
      </c>
    </row>
    <row r="30" spans="1:3" ht="14.25">
      <c r="A30" t="str">
        <f>'广东县域社会消费品零售总额'!A35</f>
        <v>鹤山市</v>
      </c>
      <c r="B30">
        <f>'广东县域社会消费品零售总额'!C35</f>
        <v>1313904.6</v>
      </c>
      <c r="C30">
        <f>RANK(B30,$B$1:$B$63,0)</f>
        <v>12</v>
      </c>
    </row>
    <row r="31" spans="1:3" ht="14.25">
      <c r="A31" t="str">
        <f>'广东县域社会消费品零售总额'!A36</f>
        <v>恩平市</v>
      </c>
      <c r="B31">
        <f>'广东县域社会消费品零售总额'!C36</f>
        <v>721406</v>
      </c>
      <c r="C31">
        <f>RANK(B31,$B$1:$B$63,0)</f>
        <v>26</v>
      </c>
    </row>
    <row r="32" spans="1:3" ht="14.25">
      <c r="A32" s="21" t="str">
        <f>'广东县域社会消费品零售总额(续)'!A6</f>
        <v>阳春市</v>
      </c>
      <c r="B32" s="21">
        <f>'广东县域社会消费品零售总额(续)'!C6</f>
        <v>1844228</v>
      </c>
      <c r="C32" s="21">
        <f>RANK(B32,$B$1:$B$63,0)</f>
        <v>4</v>
      </c>
    </row>
    <row r="33" spans="1:3" ht="14.25">
      <c r="A33" s="21" t="str">
        <f>'广东县域社会消费品零售总额(续)'!A7</f>
        <v>阳东县</v>
      </c>
      <c r="B33" s="21">
        <f>'广东县域社会消费品零售总额(续)'!C7</f>
        <v>568489</v>
      </c>
      <c r="C33">
        <f>RANK(B33,$B$1:$B$63,0)</f>
        <v>31</v>
      </c>
    </row>
    <row r="34" spans="1:3" ht="14.25">
      <c r="A34" s="21" t="str">
        <f>'广东县域社会消费品零售总额(续)'!A8</f>
        <v>阳西县</v>
      </c>
      <c r="B34" s="21">
        <f>'广东县域社会消费品零售总额(续)'!C8</f>
        <v>531797</v>
      </c>
      <c r="C34">
        <f>RANK(B34,$B$1:$B$63,0)</f>
        <v>33</v>
      </c>
    </row>
    <row r="35" spans="1:3" ht="14.25">
      <c r="A35" s="21" t="str">
        <f>'广东县域社会消费品零售总额(续)'!A9</f>
        <v>雷州市</v>
      </c>
      <c r="B35" s="21">
        <f>'广东县域社会消费品零售总额(续)'!C9</f>
        <v>1017938.526845567</v>
      </c>
      <c r="C35">
        <f>RANK(B35,$B$1:$B$63,0)</f>
        <v>18</v>
      </c>
    </row>
    <row r="36" spans="1:3" ht="14.25">
      <c r="A36" s="21" t="str">
        <f>'广东县域社会消费品零售总额(续)'!A10</f>
        <v>廉江市</v>
      </c>
      <c r="B36" s="21">
        <f>'广东县域社会消费品零售总额(续)'!C10</f>
        <v>1187599.2358642183</v>
      </c>
      <c r="C36">
        <f>RANK(B36,$B$1:$B$63,0)</f>
        <v>15</v>
      </c>
    </row>
    <row r="37" spans="1:3" ht="14.25">
      <c r="A37" s="21" t="str">
        <f>'广东县域社会消费品零售总额(续)'!A11</f>
        <v>吴川市</v>
      </c>
      <c r="B37" s="21">
        <f>'广东县域社会消费品零售总额(续)'!C11</f>
        <v>794215.0481055593</v>
      </c>
      <c r="C37">
        <f>RANK(B37,$B$1:$B$63,0)</f>
        <v>22</v>
      </c>
    </row>
    <row r="38" spans="1:3" ht="14.25">
      <c r="A38" s="21" t="str">
        <f>'广东县域社会消费品零售总额(续)'!A12</f>
        <v>遂溪县</v>
      </c>
      <c r="B38" s="21">
        <f>'广东县域社会消费品零售总额(续)'!C12</f>
        <v>766919.4421915456</v>
      </c>
      <c r="C38">
        <f>RANK(B38,$B$1:$B$63,0)</f>
        <v>23</v>
      </c>
    </row>
    <row r="39" spans="1:3" ht="14.25">
      <c r="A39" s="21" t="str">
        <f>'广东县域社会消费品零售总额(续)'!A13</f>
        <v>徐闻县</v>
      </c>
      <c r="B39" s="21">
        <f>'广东县域社会消费品零售总额(续)'!C13</f>
        <v>629730.4380605386</v>
      </c>
      <c r="C39">
        <f>RANK(B39,$B$1:$B$63,0)</f>
        <v>29</v>
      </c>
    </row>
    <row r="40" spans="1:3" ht="14.25">
      <c r="A40" s="21" t="str">
        <f>'广东县域社会消费品零售总额(续)'!A14</f>
        <v>信宜市</v>
      </c>
      <c r="B40" s="21">
        <f>'广东县域社会消费品零售总额(续)'!C14</f>
        <v>1535684.9687898967</v>
      </c>
      <c r="C40">
        <f>RANK(B40,$B$1:$B$63,0)</f>
        <v>7</v>
      </c>
    </row>
    <row r="41" spans="1:3" ht="14.25">
      <c r="A41" s="21" t="str">
        <f>'广东县域社会消费品零售总额(续)'!A15</f>
        <v>高州市</v>
      </c>
      <c r="B41" s="21">
        <f>'广东县域社会消费品零售总额(续)'!C15</f>
        <v>1505528.4769346905</v>
      </c>
      <c r="C41">
        <f>RANK(B41,$B$1:$B$63,0)</f>
        <v>9</v>
      </c>
    </row>
    <row r="42" spans="1:3" ht="14.25">
      <c r="A42" s="21" t="str">
        <f>'广东县域社会消费品零售总额(续)'!A16</f>
        <v>化州市</v>
      </c>
      <c r="B42" s="21">
        <f>'广东县域社会消费品零售总额(续)'!C16</f>
        <v>1468758.4364550665</v>
      </c>
      <c r="C42">
        <f>RANK(B42,$B$1:$B$63,0)</f>
        <v>10</v>
      </c>
    </row>
    <row r="43" spans="1:3" ht="14.25">
      <c r="A43" s="21" t="str">
        <f>'广东县域社会消费品零售总额(续)'!A17</f>
        <v>电白县</v>
      </c>
      <c r="B43" s="21">
        <f>'广东县域社会消费品零售总额(续)'!C17</f>
        <v>1283229.3051237795</v>
      </c>
      <c r="C43">
        <f>RANK(B43,$B$1:$B$63,0)</f>
        <v>13</v>
      </c>
    </row>
    <row r="44" spans="1:3" ht="14.25">
      <c r="A44" s="21" t="str">
        <f>'广东县域社会消费品零售总额(续)'!A18</f>
        <v>四会市</v>
      </c>
      <c r="B44" s="21">
        <f>'广东县域社会消费品零售总额(续)'!C18</f>
        <v>920636</v>
      </c>
      <c r="C44">
        <f>RANK(B44,$B$1:$B$63,0)</f>
        <v>19</v>
      </c>
    </row>
    <row r="45" spans="1:3" ht="14.25">
      <c r="A45" s="21" t="str">
        <f>'广东县域社会消费品零售总额(续)'!A19</f>
        <v>高要市</v>
      </c>
      <c r="B45" s="21">
        <f>'广东县域社会消费品零售总额(续)'!C19</f>
        <v>763717</v>
      </c>
      <c r="C45">
        <f>RANK(B45,$B$1:$B$63,0)</f>
        <v>24</v>
      </c>
    </row>
    <row r="46" spans="1:3" ht="14.25">
      <c r="A46" s="21" t="str">
        <f>'广东县域社会消费品零售总额(续)'!A20</f>
        <v>广宁县</v>
      </c>
      <c r="B46" s="21">
        <f>'广东县域社会消费品零售总额(续)'!C20</f>
        <v>342126</v>
      </c>
      <c r="C46">
        <f>RANK(B46,$B$1:$B$63,0)</f>
        <v>42</v>
      </c>
    </row>
    <row r="47" spans="1:3" ht="14.25">
      <c r="A47" s="21" t="str">
        <f>'广东县域社会消费品零售总额(续)'!A21</f>
        <v>德庆县</v>
      </c>
      <c r="B47" s="21">
        <f>'广东县域社会消费品零售总额(续)'!C21</f>
        <v>316947</v>
      </c>
      <c r="C47">
        <f>RANK(B47,$B$1:$B$63,0)</f>
        <v>45</v>
      </c>
    </row>
    <row r="48" spans="1:3" ht="14.25">
      <c r="A48" s="21" t="str">
        <f>'广东县域社会消费品零售总额(续)'!A22</f>
        <v>封开县</v>
      </c>
      <c r="B48" s="21">
        <f>'广东县域社会消费品零售总额(续)'!C22</f>
        <v>262148</v>
      </c>
      <c r="C48">
        <f>RANK(B48,$B$1:$B$63,0)</f>
        <v>50</v>
      </c>
    </row>
    <row r="49" spans="1:3" ht="14.25">
      <c r="A49" s="21" t="str">
        <f>'广东县域社会消费品零售总额(续)'!A23</f>
        <v>怀集县</v>
      </c>
      <c r="B49" s="21">
        <f>'广东县域社会消费品零售总额(续)'!C23</f>
        <v>488371</v>
      </c>
      <c r="C49">
        <f>RANK(B49,$B$1:$B$63,0)</f>
        <v>35</v>
      </c>
    </row>
    <row r="50" spans="1:3" ht="14.25">
      <c r="A50" s="21" t="str">
        <f>'广东县域社会消费品零售总额(续)'!A24</f>
        <v>英德市</v>
      </c>
      <c r="B50" s="21">
        <f>'广东县域社会消费品零售总额(续)'!C24</f>
        <v>1165978.3198249233</v>
      </c>
      <c r="C50">
        <f>RANK(B50,$B$1:$B$63,0)</f>
        <v>16</v>
      </c>
    </row>
    <row r="51" spans="1:3" ht="14.25">
      <c r="A51" s="21" t="str">
        <f>'广东县域社会消费品零售总额(续)'!A25</f>
        <v>连州市▲</v>
      </c>
      <c r="B51" s="21">
        <f>'广东县域社会消费品零售总额(续)'!C25</f>
        <v>508154.6</v>
      </c>
      <c r="C51">
        <f>RANK(B51,$B$1:$B$63,0)</f>
        <v>34</v>
      </c>
    </row>
    <row r="52" spans="1:3" ht="14.25">
      <c r="A52" s="21" t="str">
        <f>'广东县域社会消费品零售总额(续)'!A26</f>
        <v>佛冈县</v>
      </c>
      <c r="B52" s="21">
        <f>'广东县域社会消费品零售总额(续)'!C26</f>
        <v>372856.53038601193</v>
      </c>
      <c r="C52">
        <f>RANK(B52,$B$1:$B$63,0)</f>
        <v>39</v>
      </c>
    </row>
    <row r="53" spans="1:3" ht="14.25">
      <c r="A53" s="21" t="str">
        <f>'广东县域社会消费品零售总额(续)'!A27</f>
        <v>连山县▲</v>
      </c>
      <c r="B53" s="21">
        <f>'广东县域社会消费品零售总额(续)'!C27</f>
        <v>43806</v>
      </c>
      <c r="C53">
        <f>RANK(B53,$B$1:$B$63,0)</f>
        <v>63</v>
      </c>
    </row>
    <row r="54" spans="1:3" ht="14.25">
      <c r="A54" s="21" t="str">
        <f>'广东县域社会消费品零售总额(续)'!A28</f>
        <v>连南县▲</v>
      </c>
      <c r="B54" s="21">
        <f>'广东县域社会消费品零售总额(续)'!C28</f>
        <v>56200.49979096505</v>
      </c>
      <c r="C54">
        <f>RANK(B54,$B$1:$B$63,0)</f>
        <v>62</v>
      </c>
    </row>
    <row r="55" spans="1:3" ht="14.25">
      <c r="A55" s="21" t="str">
        <f>'广东县域社会消费品零售总额(续)'!A29</f>
        <v>阳山县▲</v>
      </c>
      <c r="B55" s="21">
        <f>'广东县域社会消费品零售总额(续)'!C29</f>
        <v>291653.8</v>
      </c>
      <c r="C55">
        <f>RANK(B55,$B$1:$B$63,0)</f>
        <v>47</v>
      </c>
    </row>
    <row r="56" spans="1:3" ht="14.25">
      <c r="A56" s="21" t="str">
        <f>'广东县域社会消费品零售总额(续)'!A30</f>
        <v>饶平县▲</v>
      </c>
      <c r="B56" s="21">
        <f>'广东县域社会消费品零售总额(续)'!C30</f>
        <v>756144</v>
      </c>
      <c r="C56">
        <f>RANK(B56,$B$1:$B$63,0)</f>
        <v>25</v>
      </c>
    </row>
    <row r="57" spans="1:3" ht="14.25">
      <c r="A57" s="21" t="str">
        <f>'广东县域社会消费品零售总额(续)'!A31</f>
        <v>普宁市▲</v>
      </c>
      <c r="B57" s="21">
        <f>'广东县域社会消费品零售总额(续)'!C31</f>
        <v>2191235</v>
      </c>
      <c r="C57">
        <f>RANK(B57,$B$1:$B$63,0)</f>
        <v>2</v>
      </c>
    </row>
    <row r="58" spans="1:3" ht="14.25">
      <c r="A58" s="21" t="str">
        <f>'广东县域社会消费品零售总额(续)'!A32</f>
        <v>揭西县▲</v>
      </c>
      <c r="B58" s="21">
        <f>'广东县域社会消费品零售总额(续)'!C32</f>
        <v>853780</v>
      </c>
      <c r="C58">
        <f>RANK(B58,$B$1:$B$63,0)</f>
        <v>20</v>
      </c>
    </row>
    <row r="59" spans="1:3" ht="14.25">
      <c r="A59" s="21" t="str">
        <f>'广东县域社会消费品零售总额(续)'!A33</f>
        <v>惠来县▲</v>
      </c>
      <c r="B59" s="21">
        <f>'广东县域社会消费品零售总额(续)'!C33</f>
        <v>801218</v>
      </c>
      <c r="C59">
        <f>RANK(B59,$B$1:$B$63,0)</f>
        <v>21</v>
      </c>
    </row>
    <row r="60" spans="1:3" ht="14.25">
      <c r="A60" s="21" t="str">
        <f>'广东县域社会消费品零售总额(续)'!A34</f>
        <v>罗定市</v>
      </c>
      <c r="B60" s="21">
        <f>'广东县域社会消费品零售总额(续)'!C34</f>
        <v>570538</v>
      </c>
      <c r="C60">
        <f>RANK(B60,$B$1:$B$63,0)</f>
        <v>30</v>
      </c>
    </row>
    <row r="61" spans="1:3" ht="14.25">
      <c r="A61" s="21" t="str">
        <f>'广东县域社会消费品零售总额(续)'!A35</f>
        <v>新兴县</v>
      </c>
      <c r="B61" s="21">
        <f>'广东县域社会消费品零售总额(续)'!C35</f>
        <v>397105</v>
      </c>
      <c r="C61">
        <f>RANK(B61,$B$1:$B$63,0)</f>
        <v>37</v>
      </c>
    </row>
    <row r="62" spans="1:3" ht="14.25">
      <c r="A62" s="21" t="str">
        <f>'广东县域社会消费品零售总额(续)'!A36</f>
        <v>郁南县</v>
      </c>
      <c r="B62" s="21">
        <f>'广东县域社会消费品零售总额(续)'!C36</f>
        <v>336294</v>
      </c>
      <c r="C62">
        <f>RANK(B62,$B$1:$B$63,0)</f>
        <v>43</v>
      </c>
    </row>
    <row r="63" spans="1:3" ht="14.25">
      <c r="A63" s="21" t="str">
        <f>'广东县域社会消费品零售总额(续)'!A37</f>
        <v>云安县</v>
      </c>
      <c r="B63" s="21">
        <f>'广东县域社会消费品零售总额(续)'!C37</f>
        <v>112421</v>
      </c>
      <c r="C63">
        <f>RANK(B63,$B$1:$B$63,0)</f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2014-09-02T08:04:30Z</cp:lastPrinted>
  <dcterms:created xsi:type="dcterms:W3CDTF">2009-03-10T01:37:46Z</dcterms:created>
  <dcterms:modified xsi:type="dcterms:W3CDTF">2014-09-18T12:13:08Z</dcterms:modified>
  <cp:category/>
  <cp:version/>
  <cp:contentType/>
  <cp:contentStatus/>
</cp:coreProperties>
</file>