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40" activeTab="0"/>
  </bookViews>
  <sheets>
    <sheet name="分县区地区生产总值" sheetId="1" r:id="rId1"/>
    <sheet name="分县区地区生产总值（续）" sheetId="2" r:id="rId2"/>
  </sheets>
  <definedNames/>
  <calcPr fullCalcOnLoad="1"/>
</workbook>
</file>

<file path=xl/sharedStrings.xml><?xml version="1.0" encoding="utf-8"?>
<sst xmlns="http://schemas.openxmlformats.org/spreadsheetml/2006/main" count="146" uniqueCount="43">
  <si>
    <t>指   标</t>
  </si>
  <si>
    <t>计量
单位</t>
  </si>
  <si>
    <t>全市</t>
  </si>
  <si>
    <t>万元</t>
  </si>
  <si>
    <t>  第一产业</t>
  </si>
  <si>
    <t>  第三产业</t>
  </si>
  <si>
    <t>地区生产总值指数</t>
  </si>
  <si>
    <t>上年=100</t>
  </si>
  <si>
    <t xml:space="preserve">  第二产业</t>
  </si>
  <si>
    <t>元</t>
  </si>
  <si>
    <t>人均GDP指数</t>
  </si>
  <si>
    <t>地区生产总值产业构成</t>
  </si>
  <si>
    <t>％</t>
  </si>
  <si>
    <t xml:space="preserve">  第一产业</t>
  </si>
  <si>
    <t xml:space="preserve">    ＃工业</t>
  </si>
  <si>
    <t xml:space="preserve">  第三产业</t>
  </si>
  <si>
    <t>人均GDP(当年价)</t>
  </si>
  <si>
    <t>连平县</t>
  </si>
  <si>
    <t>紫金县</t>
  </si>
  <si>
    <t>龙川县</t>
  </si>
  <si>
    <t>和平县</t>
  </si>
  <si>
    <t>东源县</t>
  </si>
  <si>
    <t>源城区</t>
  </si>
  <si>
    <t>#源城</t>
  </si>
  <si>
    <t>  第二产业</t>
  </si>
  <si>
    <t>   ＃工业</t>
  </si>
  <si>
    <t>   ＃批发和零售业</t>
  </si>
  <si>
    <t>    建筑业</t>
  </si>
  <si>
    <t>    交通运输邮政业</t>
  </si>
  <si>
    <t>    住宿和餐饮业</t>
  </si>
  <si>
    <t>    金融业</t>
  </si>
  <si>
    <t>    房地产业</t>
  </si>
  <si>
    <t>    其他服务业</t>
  </si>
  <si>
    <r>
      <t>20</t>
    </r>
    <r>
      <rPr>
        <sz val="11"/>
        <rFont val="宋体"/>
        <family val="0"/>
      </rPr>
      <t>16年</t>
    </r>
  </si>
  <si>
    <t>分县区地区生产总值(续)</t>
  </si>
  <si>
    <t>分县区地区生产总值</t>
  </si>
  <si>
    <t>注：1.地区生产总值及其分产业指标,全市与各县区分级核算，各县区之和不等于全市；2.指数按可比价格计算；3.三次产业划分：2013年起采用国民经济行业分类标准（GB/T4754-2011），工业与建筑业之和不等于第二产业（下同）。</t>
  </si>
  <si>
    <r>
      <t>—75</t>
    </r>
    <r>
      <rPr>
        <sz val="9"/>
        <rFont val="宋体"/>
        <family val="0"/>
      </rPr>
      <t>—</t>
    </r>
  </si>
  <si>
    <r>
      <t>—76</t>
    </r>
    <r>
      <rPr>
        <sz val="9"/>
        <rFont val="宋体"/>
        <family val="0"/>
      </rPr>
      <t>—</t>
    </r>
  </si>
  <si>
    <t>2017年</t>
  </si>
  <si>
    <t>2017年比2016年±%</t>
  </si>
  <si>
    <t>2017年分县区</t>
  </si>
  <si>
    <t>地区生产总值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</si>
</sst>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_);[Red]\(0\)"/>
    <numFmt numFmtId="180" formatCode="0.0_);[Red]\(0.0\)"/>
    <numFmt numFmtId="181" formatCode="0.00_);[Red]\(0.00\)"/>
    <numFmt numFmtId="182" formatCode="0.000_);[Red]\(0.000\)"/>
    <numFmt numFmtId="183" formatCode="0.0000_ "/>
    <numFmt numFmtId="184" formatCode="0.000_ 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justify" vertical="center" wrapText="1"/>
    </xf>
    <xf numFmtId="176" fontId="22" fillId="0" borderId="12" xfId="0" applyNumberFormat="1" applyFont="1" applyFill="1" applyBorder="1" applyAlignment="1">
      <alignment horizontal="right" vertical="center" wrapText="1"/>
    </xf>
    <xf numFmtId="176" fontId="22" fillId="0" borderId="14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justify" vertical="center" wrapText="1"/>
    </xf>
    <xf numFmtId="0" fontId="22" fillId="0" borderId="16" xfId="0" applyFont="1" applyFill="1" applyBorder="1" applyAlignment="1">
      <alignment horizontal="center" vertical="center" wrapText="1"/>
    </xf>
    <xf numFmtId="178" fontId="22" fillId="0" borderId="16" xfId="0" applyNumberFormat="1" applyFont="1" applyFill="1" applyBorder="1" applyAlignment="1">
      <alignment horizontal="right" vertical="center" wrapText="1"/>
    </xf>
    <xf numFmtId="178" fontId="22" fillId="0" borderId="14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178" fontId="22" fillId="0" borderId="17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justify" vertical="center" wrapText="1"/>
    </xf>
    <xf numFmtId="180" fontId="22" fillId="0" borderId="13" xfId="0" applyNumberFormat="1" applyFont="1" applyFill="1" applyBorder="1" applyAlignment="1">
      <alignment horizontal="justify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26.875" style="1" customWidth="1"/>
    <col min="2" max="2" width="9.00390625" style="1" bestFit="1" customWidth="1"/>
    <col min="3" max="4" width="9.00390625" style="1" customWidth="1"/>
    <col min="5" max="16384" width="9.00390625" style="1" customWidth="1"/>
  </cols>
  <sheetData>
    <row r="1" spans="1:7" ht="30" customHeight="1">
      <c r="A1" s="27" t="s">
        <v>35</v>
      </c>
      <c r="B1" s="28"/>
      <c r="C1" s="28"/>
      <c r="D1" s="28"/>
      <c r="E1" s="28"/>
      <c r="F1" s="28"/>
      <c r="G1" s="28"/>
    </row>
    <row r="2" spans="1:7" ht="18.75" customHeight="1" thickBot="1">
      <c r="A2" s="29"/>
      <c r="B2" s="29"/>
      <c r="C2" s="29"/>
      <c r="D2" s="29"/>
      <c r="E2" s="29"/>
      <c r="F2" s="29"/>
      <c r="G2" s="29"/>
    </row>
    <row r="3" spans="1:7" ht="21" customHeight="1">
      <c r="A3" s="33" t="s">
        <v>0</v>
      </c>
      <c r="B3" s="20" t="s">
        <v>1</v>
      </c>
      <c r="C3" s="20" t="s">
        <v>2</v>
      </c>
      <c r="D3" s="20"/>
      <c r="E3" s="20"/>
      <c r="F3" s="20" t="s">
        <v>41</v>
      </c>
      <c r="G3" s="30"/>
    </row>
    <row r="4" spans="1:7" ht="21" customHeight="1">
      <c r="A4" s="34"/>
      <c r="B4" s="21"/>
      <c r="C4" s="21" t="s">
        <v>33</v>
      </c>
      <c r="D4" s="21" t="s">
        <v>39</v>
      </c>
      <c r="E4" s="21" t="s">
        <v>40</v>
      </c>
      <c r="F4" s="23" t="s">
        <v>22</v>
      </c>
      <c r="G4" s="17"/>
    </row>
    <row r="5" spans="1:7" ht="21" customHeight="1">
      <c r="A5" s="35"/>
      <c r="B5" s="22"/>
      <c r="C5" s="22"/>
      <c r="D5" s="22"/>
      <c r="E5" s="22"/>
      <c r="F5" s="22"/>
      <c r="G5" s="16" t="s">
        <v>23</v>
      </c>
    </row>
    <row r="6" spans="1:7" ht="15.75" customHeight="1">
      <c r="A6" s="5" t="s">
        <v>42</v>
      </c>
      <c r="B6" s="4" t="s">
        <v>3</v>
      </c>
      <c r="C6" s="6">
        <v>8536105</v>
      </c>
      <c r="D6" s="6">
        <v>9461607.545185477</v>
      </c>
      <c r="E6" s="8">
        <f>D18-100</f>
        <v>5.094199521094751</v>
      </c>
      <c r="F6" s="6">
        <v>3790677.6508335588</v>
      </c>
      <c r="G6" s="7">
        <v>1794061.9663941737</v>
      </c>
    </row>
    <row r="7" spans="1:7" ht="15.75" customHeight="1">
      <c r="A7" s="5" t="s">
        <v>4</v>
      </c>
      <c r="B7" s="4" t="s">
        <v>3</v>
      </c>
      <c r="C7" s="6">
        <v>991263</v>
      </c>
      <c r="D7" s="6">
        <v>1024556.4223701668</v>
      </c>
      <c r="E7" s="8">
        <f aca="true" t="shared" si="0" ref="E7:E17">D19-100</f>
        <v>4.147904480624646</v>
      </c>
      <c r="F7" s="6">
        <v>27558.42148125685</v>
      </c>
      <c r="G7" s="7">
        <v>27558.42148125685</v>
      </c>
    </row>
    <row r="8" spans="1:7" ht="15.75" customHeight="1">
      <c r="A8" s="18" t="s">
        <v>24</v>
      </c>
      <c r="B8" s="4" t="s">
        <v>3</v>
      </c>
      <c r="C8" s="6">
        <v>3494502</v>
      </c>
      <c r="D8" s="6">
        <v>3765219.7036865237</v>
      </c>
      <c r="E8" s="8">
        <f t="shared" si="0"/>
        <v>0.5646270420460127</v>
      </c>
      <c r="F8" s="6">
        <v>2074447.008029268</v>
      </c>
      <c r="G8" s="7">
        <v>718051.4215818767</v>
      </c>
    </row>
    <row r="9" spans="1:7" ht="15.75" customHeight="1">
      <c r="A9" s="18" t="s">
        <v>25</v>
      </c>
      <c r="B9" s="4" t="s">
        <v>3</v>
      </c>
      <c r="C9" s="6">
        <v>3083738.2732297145</v>
      </c>
      <c r="D9" s="6">
        <v>3293959.2213689196</v>
      </c>
      <c r="E9" s="8">
        <f t="shared" si="0"/>
        <v>-0.5620773472521137</v>
      </c>
      <c r="F9" s="6">
        <v>1939623.899880909</v>
      </c>
      <c r="G9" s="7">
        <v>608352.288544099</v>
      </c>
    </row>
    <row r="10" spans="1:7" ht="15.75" customHeight="1">
      <c r="A10" s="18" t="s">
        <v>27</v>
      </c>
      <c r="B10" s="4" t="s">
        <v>3</v>
      </c>
      <c r="C10" s="6">
        <v>412634.3186571417</v>
      </c>
      <c r="D10" s="6">
        <v>473607.530814048</v>
      </c>
      <c r="E10" s="8">
        <f t="shared" si="0"/>
        <v>9.31102209805681</v>
      </c>
      <c r="F10" s="6">
        <v>135548.86571661246</v>
      </c>
      <c r="G10" s="7">
        <v>110424.89060603126</v>
      </c>
    </row>
    <row r="11" spans="1:7" ht="15.75" customHeight="1">
      <c r="A11" s="5" t="s">
        <v>5</v>
      </c>
      <c r="B11" s="4" t="s">
        <v>3</v>
      </c>
      <c r="C11" s="6">
        <v>4050340</v>
      </c>
      <c r="D11" s="6">
        <v>4671831.419128785</v>
      </c>
      <c r="E11" s="8">
        <f t="shared" si="0"/>
        <v>9.595678305120742</v>
      </c>
      <c r="F11" s="6">
        <v>1688672.2213230336</v>
      </c>
      <c r="G11" s="7">
        <v>1048452.12333104</v>
      </c>
    </row>
    <row r="12" spans="1:7" ht="15.75" customHeight="1">
      <c r="A12" s="18" t="s">
        <v>26</v>
      </c>
      <c r="B12" s="4" t="s">
        <v>3</v>
      </c>
      <c r="C12" s="6">
        <v>915492</v>
      </c>
      <c r="D12" s="6">
        <v>1012362</v>
      </c>
      <c r="E12" s="8">
        <f t="shared" si="0"/>
        <v>5.827504009980402</v>
      </c>
      <c r="F12" s="6">
        <v>395143</v>
      </c>
      <c r="G12" s="7">
        <v>228378</v>
      </c>
    </row>
    <row r="13" spans="1:7" ht="15.75" customHeight="1">
      <c r="A13" s="18" t="s">
        <v>28</v>
      </c>
      <c r="B13" s="4" t="s">
        <v>3</v>
      </c>
      <c r="C13" s="6">
        <v>244966.59082524522</v>
      </c>
      <c r="D13" s="6">
        <v>289061.78081935365</v>
      </c>
      <c r="E13" s="8">
        <f t="shared" si="0"/>
        <v>5.465671815451145</v>
      </c>
      <c r="F13" s="6">
        <v>107944.54949723397</v>
      </c>
      <c r="G13" s="7">
        <v>107944.54949723397</v>
      </c>
    </row>
    <row r="14" spans="1:7" ht="15.75" customHeight="1">
      <c r="A14" s="18" t="s">
        <v>29</v>
      </c>
      <c r="B14" s="4" t="s">
        <v>3</v>
      </c>
      <c r="C14" s="6">
        <v>282921</v>
      </c>
      <c r="D14" s="6">
        <v>291059.3332958751</v>
      </c>
      <c r="E14" s="8">
        <f t="shared" si="0"/>
        <v>2.695777392912717</v>
      </c>
      <c r="F14" s="6">
        <v>108956</v>
      </c>
      <c r="G14" s="7">
        <v>94549</v>
      </c>
    </row>
    <row r="15" spans="1:7" ht="15.75" customHeight="1">
      <c r="A15" s="18" t="s">
        <v>30</v>
      </c>
      <c r="B15" s="4" t="s">
        <v>3</v>
      </c>
      <c r="C15" s="6">
        <v>471755.21536425827</v>
      </c>
      <c r="D15" s="6">
        <v>487449</v>
      </c>
      <c r="E15" s="8">
        <f t="shared" si="0"/>
        <v>0.47182734387780556</v>
      </c>
      <c r="F15" s="6">
        <v>220165</v>
      </c>
      <c r="G15" s="7">
        <v>39035</v>
      </c>
    </row>
    <row r="16" spans="1:7" ht="15.75" customHeight="1">
      <c r="A16" s="18" t="s">
        <v>31</v>
      </c>
      <c r="B16" s="4" t="s">
        <v>3</v>
      </c>
      <c r="C16" s="6">
        <v>739481.885380925</v>
      </c>
      <c r="D16" s="6">
        <v>910887.1607075776</v>
      </c>
      <c r="E16" s="8">
        <f t="shared" si="0"/>
        <v>17.856919227224182</v>
      </c>
      <c r="F16" s="6">
        <v>276191</v>
      </c>
      <c r="G16" s="7">
        <v>279493</v>
      </c>
    </row>
    <row r="17" spans="1:9" ht="15.75" customHeight="1">
      <c r="A17" s="19" t="s">
        <v>32</v>
      </c>
      <c r="B17" s="4" t="s">
        <v>3</v>
      </c>
      <c r="C17" s="6">
        <f>C11-C12-C13-C14-C15-C16</f>
        <v>1395723.3084295713</v>
      </c>
      <c r="D17" s="6">
        <f>D11-D12-D13-D14-D15-D16</f>
        <v>1681012.1443059784</v>
      </c>
      <c r="E17" s="8">
        <f t="shared" si="0"/>
        <v>13.604478821797741</v>
      </c>
      <c r="F17" s="6">
        <v>580272.6718257996</v>
      </c>
      <c r="G17" s="7">
        <v>299052.5738338061</v>
      </c>
      <c r="I17" s="13"/>
    </row>
    <row r="18" spans="1:10" ht="15.75" customHeight="1">
      <c r="A18" s="5" t="s">
        <v>6</v>
      </c>
      <c r="B18" s="4" t="s">
        <v>7</v>
      </c>
      <c r="C18" s="8">
        <v>106.57854637485048</v>
      </c>
      <c r="D18" s="8">
        <v>105.09419952109475</v>
      </c>
      <c r="E18" s="8">
        <f>D18-C18</f>
        <v>-1.4843468537557243</v>
      </c>
      <c r="F18" s="8">
        <v>104.77024471075826</v>
      </c>
      <c r="G18" s="12">
        <v>105.29828975801847</v>
      </c>
      <c r="I18" s="15"/>
      <c r="J18" s="15"/>
    </row>
    <row r="19" spans="1:10" ht="15.75" customHeight="1">
      <c r="A19" s="5" t="s">
        <v>4</v>
      </c>
      <c r="B19" s="4" t="s">
        <v>7</v>
      </c>
      <c r="C19" s="8">
        <v>102.33119470191465</v>
      </c>
      <c r="D19" s="8">
        <v>104.14790448062465</v>
      </c>
      <c r="E19" s="8">
        <f aca="true" t="shared" si="1" ref="E19:E29">D19-C19</f>
        <v>1.816709778709992</v>
      </c>
      <c r="F19" s="8">
        <v>105.40152301938073</v>
      </c>
      <c r="G19" s="12">
        <v>105.40152301938073</v>
      </c>
      <c r="I19" s="15"/>
      <c r="J19" s="15"/>
    </row>
    <row r="20" spans="1:10" ht="15.75" customHeight="1">
      <c r="A20" s="18" t="s">
        <v>24</v>
      </c>
      <c r="B20" s="4" t="s">
        <v>7</v>
      </c>
      <c r="C20" s="8">
        <v>103.8475997906549</v>
      </c>
      <c r="D20" s="8">
        <v>100.56462704204601</v>
      </c>
      <c r="E20" s="8">
        <v>-3.2</v>
      </c>
      <c r="F20" s="8">
        <v>102.27759717647035</v>
      </c>
      <c r="G20" s="12">
        <v>99.21677498619414</v>
      </c>
      <c r="I20" s="15"/>
      <c r="J20" s="15"/>
    </row>
    <row r="21" spans="1:10" ht="15.75" customHeight="1">
      <c r="A21" s="18" t="s">
        <v>25</v>
      </c>
      <c r="B21" s="4" t="s">
        <v>7</v>
      </c>
      <c r="C21" s="8">
        <v>102.55604398956363</v>
      </c>
      <c r="D21" s="8">
        <v>99.43792265274789</v>
      </c>
      <c r="E21" s="8">
        <v>-3.2</v>
      </c>
      <c r="F21" s="8">
        <v>102.73513076718234</v>
      </c>
      <c r="G21" s="12">
        <v>99.53704169749956</v>
      </c>
      <c r="I21" s="15"/>
      <c r="J21" s="15"/>
    </row>
    <row r="22" spans="1:10" ht="15.75" customHeight="1">
      <c r="A22" s="18" t="s">
        <v>27</v>
      </c>
      <c r="B22" s="4" t="s">
        <v>7</v>
      </c>
      <c r="C22" s="8">
        <v>115.00031986357517</v>
      </c>
      <c r="D22" s="8">
        <v>109.31102209805681</v>
      </c>
      <c r="E22" s="8">
        <f t="shared" si="1"/>
        <v>-5.689297765518361</v>
      </c>
      <c r="F22" s="8">
        <v>96.17880111919136</v>
      </c>
      <c r="G22" s="12">
        <v>97.58003936299292</v>
      </c>
      <c r="I22" s="15"/>
      <c r="J22" s="15"/>
    </row>
    <row r="23" spans="1:10" ht="15.75" customHeight="1">
      <c r="A23" s="5" t="s">
        <v>5</v>
      </c>
      <c r="B23" s="4" t="s">
        <v>7</v>
      </c>
      <c r="C23" s="8">
        <v>110.46389589604912</v>
      </c>
      <c r="D23" s="8">
        <v>109.59567830512074</v>
      </c>
      <c r="E23" s="8">
        <f t="shared" si="1"/>
        <v>-0.8682175909283814</v>
      </c>
      <c r="F23" s="8">
        <v>108.18750410307982</v>
      </c>
      <c r="G23" s="12">
        <v>110.2682712318847</v>
      </c>
      <c r="I23" s="15"/>
      <c r="J23" s="15"/>
    </row>
    <row r="24" spans="1:10" ht="15.75" customHeight="1">
      <c r="A24" s="18" t="s">
        <v>26</v>
      </c>
      <c r="B24" s="4" t="s">
        <v>7</v>
      </c>
      <c r="C24" s="8">
        <v>106.94277445912677</v>
      </c>
      <c r="D24" s="8">
        <v>105.8275040099804</v>
      </c>
      <c r="E24" s="8">
        <f t="shared" si="1"/>
        <v>-1.1152704491463652</v>
      </c>
      <c r="F24" s="8">
        <v>105.01248893474744</v>
      </c>
      <c r="G24" s="12">
        <v>108.08499650657674</v>
      </c>
      <c r="I24" s="15"/>
      <c r="J24" s="15"/>
    </row>
    <row r="25" spans="1:10" ht="15.75" customHeight="1">
      <c r="A25" s="18" t="s">
        <v>28</v>
      </c>
      <c r="B25" s="4" t="s">
        <v>7</v>
      </c>
      <c r="C25" s="8">
        <v>109.45193238577761</v>
      </c>
      <c r="D25" s="8">
        <v>105.46567181545115</v>
      </c>
      <c r="E25" s="8">
        <f t="shared" si="1"/>
        <v>-3.986260570326465</v>
      </c>
      <c r="F25" s="8">
        <v>105.09700776979902</v>
      </c>
      <c r="G25" s="12">
        <v>105.09700776979902</v>
      </c>
      <c r="I25" s="15"/>
      <c r="J25" s="15"/>
    </row>
    <row r="26" spans="1:10" ht="15.75" customHeight="1">
      <c r="A26" s="18" t="s">
        <v>29</v>
      </c>
      <c r="B26" s="4" t="s">
        <v>7</v>
      </c>
      <c r="C26" s="8">
        <v>104.41190512764094</v>
      </c>
      <c r="D26" s="8">
        <v>102.69577739291272</v>
      </c>
      <c r="E26" s="8">
        <f t="shared" si="1"/>
        <v>-1.716127734728218</v>
      </c>
      <c r="F26" s="8">
        <v>103.97887664087068</v>
      </c>
      <c r="G26" s="12">
        <v>97.59044649685276</v>
      </c>
      <c r="I26" s="15"/>
      <c r="J26" s="15"/>
    </row>
    <row r="27" spans="1:10" ht="15.75" customHeight="1">
      <c r="A27" s="18" t="s">
        <v>30</v>
      </c>
      <c r="B27" s="4" t="s">
        <v>7</v>
      </c>
      <c r="C27" s="8">
        <v>106.25327834673553</v>
      </c>
      <c r="D27" s="8">
        <v>100.4718273438778</v>
      </c>
      <c r="E27" s="8">
        <f t="shared" si="1"/>
        <v>-5.781451002857722</v>
      </c>
      <c r="F27" s="8">
        <v>100.94247380294857</v>
      </c>
      <c r="G27" s="12">
        <v>103.50315835930819</v>
      </c>
      <c r="I27" s="15"/>
      <c r="J27" s="15"/>
    </row>
    <row r="28" spans="1:10" ht="15.75" customHeight="1">
      <c r="A28" s="18" t="s">
        <v>31</v>
      </c>
      <c r="B28" s="4" t="s">
        <v>7</v>
      </c>
      <c r="C28" s="8">
        <v>106.95906585007369</v>
      </c>
      <c r="D28" s="8">
        <v>117.85691922722418</v>
      </c>
      <c r="E28" s="8">
        <f t="shared" si="1"/>
        <v>10.897853377150497</v>
      </c>
      <c r="F28" s="8">
        <v>113.58540106333214</v>
      </c>
      <c r="G28" s="12">
        <v>131.98267487046633</v>
      </c>
      <c r="I28" s="15"/>
      <c r="J28" s="15"/>
    </row>
    <row r="29" spans="1:10" ht="15.75" customHeight="1">
      <c r="A29" s="19" t="s">
        <v>32</v>
      </c>
      <c r="B29" s="4" t="s">
        <v>7</v>
      </c>
      <c r="C29" s="8">
        <v>118.00670595443856</v>
      </c>
      <c r="D29" s="8">
        <v>113.60447882179774</v>
      </c>
      <c r="E29" s="8">
        <f t="shared" si="1"/>
        <v>-4.402227132640817</v>
      </c>
      <c r="F29" s="8">
        <v>113.05580613475401</v>
      </c>
      <c r="G29" s="12">
        <v>104.45997312102371</v>
      </c>
      <c r="I29" s="15"/>
      <c r="J29" s="15"/>
    </row>
    <row r="30" spans="1:7" ht="15.75" customHeight="1">
      <c r="A30" s="5" t="s">
        <v>16</v>
      </c>
      <c r="B30" s="4" t="s">
        <v>9</v>
      </c>
      <c r="C30" s="6">
        <v>27739</v>
      </c>
      <c r="D30" s="6">
        <v>30659.281428316055</v>
      </c>
      <c r="E30" s="8">
        <f>D31-100</f>
        <v>4.794519037698294</v>
      </c>
      <c r="F30" s="6">
        <v>77614.20251501963</v>
      </c>
      <c r="G30" s="7">
        <v>77614.20251501963</v>
      </c>
    </row>
    <row r="31" spans="1:7" ht="15.75" customHeight="1">
      <c r="A31" s="5" t="s">
        <v>10</v>
      </c>
      <c r="B31" s="4" t="s">
        <v>7</v>
      </c>
      <c r="C31" s="8">
        <v>106.3</v>
      </c>
      <c r="D31" s="8">
        <v>104.7945190376983</v>
      </c>
      <c r="E31" s="8">
        <f aca="true" t="shared" si="2" ref="E31:E36">D31-C31</f>
        <v>-1.5054809623017036</v>
      </c>
      <c r="F31" s="8">
        <v>104.15887043265495</v>
      </c>
      <c r="G31" s="12">
        <v>104.15887043265495</v>
      </c>
    </row>
    <row r="32" spans="1:7" ht="15.75" customHeight="1">
      <c r="A32" s="5" t="s">
        <v>11</v>
      </c>
      <c r="B32" s="4" t="s">
        <v>12</v>
      </c>
      <c r="C32" s="8">
        <v>100</v>
      </c>
      <c r="D32" s="8">
        <v>100</v>
      </c>
      <c r="E32" s="8"/>
      <c r="F32" s="8">
        <v>100</v>
      </c>
      <c r="G32" s="12">
        <v>100</v>
      </c>
    </row>
    <row r="33" spans="1:7" ht="15.75" customHeight="1">
      <c r="A33" s="5" t="s">
        <v>13</v>
      </c>
      <c r="B33" s="4" t="s">
        <v>12</v>
      </c>
      <c r="C33" s="8">
        <v>11.6</v>
      </c>
      <c r="D33" s="8">
        <v>10.828566049450133</v>
      </c>
      <c r="E33" s="8">
        <f t="shared" si="2"/>
        <v>-0.7714339505498664</v>
      </c>
      <c r="F33" s="8">
        <v>0.7270051431357355</v>
      </c>
      <c r="G33" s="12">
        <v>1.5360908372995399</v>
      </c>
    </row>
    <row r="34" spans="1:7" ht="15.75" customHeight="1">
      <c r="A34" s="5" t="s">
        <v>8</v>
      </c>
      <c r="B34" s="4" t="s">
        <v>12</v>
      </c>
      <c r="C34" s="8">
        <v>40.9</v>
      </c>
      <c r="D34" s="8">
        <v>39.794714436263526</v>
      </c>
      <c r="E34" s="8">
        <f t="shared" si="2"/>
        <v>-1.105285563736473</v>
      </c>
      <c r="F34" s="8">
        <v>54.724964745369554</v>
      </c>
      <c r="G34" s="12">
        <v>40.023780395114485</v>
      </c>
    </row>
    <row r="35" spans="1:7" ht="15.75" customHeight="1">
      <c r="A35" s="5" t="s">
        <v>14</v>
      </c>
      <c r="B35" s="4" t="s">
        <v>12</v>
      </c>
      <c r="C35" s="8">
        <v>36.12582405241869</v>
      </c>
      <c r="D35" s="8">
        <v>34.81394895780734</v>
      </c>
      <c r="E35" s="8">
        <f t="shared" si="2"/>
        <v>-1.3118750946113522</v>
      </c>
      <c r="F35" s="8">
        <v>51.168262736727065</v>
      </c>
      <c r="G35" s="12">
        <v>33.90921272172144</v>
      </c>
    </row>
    <row r="36" spans="1:7" ht="15.75" customHeight="1" thickBot="1">
      <c r="A36" s="9" t="s">
        <v>15</v>
      </c>
      <c r="B36" s="10" t="s">
        <v>12</v>
      </c>
      <c r="C36" s="11">
        <v>47.5</v>
      </c>
      <c r="D36" s="11">
        <v>49.37671951428633</v>
      </c>
      <c r="E36" s="11">
        <f t="shared" si="2"/>
        <v>1.8767195142863287</v>
      </c>
      <c r="F36" s="11">
        <v>44.6</v>
      </c>
      <c r="G36" s="14">
        <v>58.5</v>
      </c>
    </row>
    <row r="37" spans="1:7" ht="45" customHeight="1">
      <c r="A37" s="31" t="s">
        <v>36</v>
      </c>
      <c r="B37" s="32"/>
      <c r="C37" s="32"/>
      <c r="D37" s="32"/>
      <c r="E37" s="32"/>
      <c r="F37" s="32"/>
      <c r="G37" s="32"/>
    </row>
    <row r="38" spans="1:7" ht="15" customHeight="1">
      <c r="A38" s="24"/>
      <c r="B38" s="24"/>
      <c r="C38" s="24"/>
      <c r="D38" s="24"/>
      <c r="E38" s="24"/>
      <c r="F38" s="24"/>
      <c r="G38" s="24"/>
    </row>
    <row r="39" spans="1:7" ht="15" customHeight="1">
      <c r="A39" s="25" t="s">
        <v>37</v>
      </c>
      <c r="B39" s="26"/>
      <c r="C39" s="26"/>
      <c r="D39" s="26"/>
      <c r="E39" s="26"/>
      <c r="F39" s="26"/>
      <c r="G39" s="26"/>
    </row>
  </sheetData>
  <sheetProtection/>
  <mergeCells count="13">
    <mergeCell ref="A39:G39"/>
    <mergeCell ref="A1:G1"/>
    <mergeCell ref="A2:G2"/>
    <mergeCell ref="C3:E3"/>
    <mergeCell ref="F3:G3"/>
    <mergeCell ref="A37:G37"/>
    <mergeCell ref="A3:A5"/>
    <mergeCell ref="B3:B5"/>
    <mergeCell ref="C4:C5"/>
    <mergeCell ref="D4:D5"/>
    <mergeCell ref="E4:E5"/>
    <mergeCell ref="F4:F5"/>
    <mergeCell ref="A38:G38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  <ignoredErrors>
    <ignoredError sqref="E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26.375" style="1" customWidth="1"/>
    <col min="2" max="2" width="9.00390625" style="1" bestFit="1" customWidth="1"/>
    <col min="3" max="7" width="9.125" style="1" customWidth="1"/>
    <col min="8" max="8" width="9.00390625" style="1" bestFit="1" customWidth="1"/>
    <col min="9" max="16384" width="9.00390625" style="1" customWidth="1"/>
  </cols>
  <sheetData>
    <row r="1" spans="1:7" ht="30" customHeight="1">
      <c r="A1" s="36" t="s">
        <v>34</v>
      </c>
      <c r="B1" s="28"/>
      <c r="C1" s="28"/>
      <c r="D1" s="28"/>
      <c r="E1" s="28"/>
      <c r="F1" s="28"/>
      <c r="G1" s="28"/>
    </row>
    <row r="2" spans="1:7" ht="18.75" customHeight="1">
      <c r="A2" s="24"/>
      <c r="B2" s="24"/>
      <c r="C2" s="24"/>
      <c r="D2" s="24"/>
      <c r="E2" s="24"/>
      <c r="F2" s="24"/>
      <c r="G2" s="24"/>
    </row>
    <row r="3" spans="1:7" ht="31.5" customHeight="1">
      <c r="A3" s="42" t="s">
        <v>0</v>
      </c>
      <c r="B3" s="20" t="s">
        <v>1</v>
      </c>
      <c r="C3" s="37" t="s">
        <v>41</v>
      </c>
      <c r="D3" s="37"/>
      <c r="E3" s="37"/>
      <c r="F3" s="37"/>
      <c r="G3" s="38"/>
    </row>
    <row r="4" spans="1:7" ht="31.5" customHeight="1">
      <c r="A4" s="43"/>
      <c r="B4" s="21"/>
      <c r="C4" s="2" t="s">
        <v>21</v>
      </c>
      <c r="D4" s="2" t="s">
        <v>20</v>
      </c>
      <c r="E4" s="2" t="s">
        <v>19</v>
      </c>
      <c r="F4" s="2" t="s">
        <v>18</v>
      </c>
      <c r="G4" s="3" t="s">
        <v>17</v>
      </c>
    </row>
    <row r="5" spans="1:7" ht="17.25" customHeight="1">
      <c r="A5" s="5" t="s">
        <v>42</v>
      </c>
      <c r="B5" s="4" t="s">
        <v>3</v>
      </c>
      <c r="C5" s="6">
        <v>1185454.2224292906</v>
      </c>
      <c r="D5" s="6">
        <v>1025905.926273057</v>
      </c>
      <c r="E5" s="6">
        <v>1442857.6494056857</v>
      </c>
      <c r="F5" s="6">
        <v>1268130.3587519692</v>
      </c>
      <c r="G5" s="7">
        <v>748572.6401818222</v>
      </c>
    </row>
    <row r="6" spans="1:7" ht="17.25" customHeight="1">
      <c r="A6" s="5" t="s">
        <v>4</v>
      </c>
      <c r="B6" s="4" t="s">
        <v>3</v>
      </c>
      <c r="C6" s="6">
        <v>172621.9716391616</v>
      </c>
      <c r="D6" s="6">
        <v>167588.33899003034</v>
      </c>
      <c r="E6" s="6">
        <v>252011.93905072616</v>
      </c>
      <c r="F6" s="6">
        <v>260743.52272546352</v>
      </c>
      <c r="G6" s="7">
        <v>144023.38661203225</v>
      </c>
    </row>
    <row r="7" spans="1:7" ht="17.25" customHeight="1">
      <c r="A7" s="18" t="s">
        <v>24</v>
      </c>
      <c r="B7" s="4" t="s">
        <v>3</v>
      </c>
      <c r="C7" s="6">
        <v>389946.63170806965</v>
      </c>
      <c r="D7" s="6">
        <v>369484.41608586063</v>
      </c>
      <c r="E7" s="6">
        <v>381891.93123116135</v>
      </c>
      <c r="F7" s="6">
        <v>354416.8834763209</v>
      </c>
      <c r="G7" s="7">
        <v>195032.8331558438</v>
      </c>
    </row>
    <row r="8" spans="1:7" ht="17.25" customHeight="1">
      <c r="A8" s="18" t="s">
        <v>25</v>
      </c>
      <c r="B8" s="4" t="s">
        <v>3</v>
      </c>
      <c r="C8" s="6">
        <v>331270.25909623405</v>
      </c>
      <c r="D8" s="6">
        <v>262536.93409916834</v>
      </c>
      <c r="E8" s="6">
        <v>283042.177280329</v>
      </c>
      <c r="F8" s="6">
        <v>306141.95274221106</v>
      </c>
      <c r="G8" s="7">
        <v>171343.99827006823</v>
      </c>
    </row>
    <row r="9" spans="1:7" ht="17.25" customHeight="1">
      <c r="A9" s="18" t="s">
        <v>27</v>
      </c>
      <c r="B9" s="4" t="s">
        <v>3</v>
      </c>
      <c r="C9" s="6">
        <v>59338.9412150445</v>
      </c>
      <c r="D9" s="6">
        <v>107210.89379002234</v>
      </c>
      <c r="E9" s="6">
        <v>99124.90180052388</v>
      </c>
      <c r="F9" s="6">
        <v>48640.95181315795</v>
      </c>
      <c r="G9" s="7">
        <v>23742.976478686895</v>
      </c>
    </row>
    <row r="10" spans="1:7" ht="17.25" customHeight="1">
      <c r="A10" s="5" t="s">
        <v>5</v>
      </c>
      <c r="B10" s="4" t="s">
        <v>3</v>
      </c>
      <c r="C10" s="6">
        <v>622885.6190820594</v>
      </c>
      <c r="D10" s="6">
        <v>488833.17119716597</v>
      </c>
      <c r="E10" s="6">
        <v>808953.7791237979</v>
      </c>
      <c r="F10" s="6">
        <v>652969.9525501848</v>
      </c>
      <c r="G10" s="7">
        <v>409516.42041394603</v>
      </c>
    </row>
    <row r="11" spans="1:7" ht="17.25" customHeight="1">
      <c r="A11" s="18" t="s">
        <v>26</v>
      </c>
      <c r="B11" s="4" t="s">
        <v>3</v>
      </c>
      <c r="C11" s="6">
        <v>79346</v>
      </c>
      <c r="D11" s="6">
        <v>119486</v>
      </c>
      <c r="E11" s="6">
        <v>165194</v>
      </c>
      <c r="F11" s="6">
        <v>145831</v>
      </c>
      <c r="G11" s="7">
        <v>107362</v>
      </c>
    </row>
    <row r="12" spans="1:7" ht="17.25" customHeight="1">
      <c r="A12" s="18" t="s">
        <v>28</v>
      </c>
      <c r="B12" s="4" t="s">
        <v>3</v>
      </c>
      <c r="C12" s="6">
        <v>44509.04441653669</v>
      </c>
      <c r="D12" s="6">
        <v>23338.79868016637</v>
      </c>
      <c r="E12" s="6">
        <v>56570.22620050891</v>
      </c>
      <c r="F12" s="6">
        <v>34341.858158811876</v>
      </c>
      <c r="G12" s="7">
        <v>22357.303866095877</v>
      </c>
    </row>
    <row r="13" spans="1:7" ht="17.25" customHeight="1">
      <c r="A13" s="18" t="s">
        <v>29</v>
      </c>
      <c r="B13" s="4" t="s">
        <v>3</v>
      </c>
      <c r="C13" s="6">
        <v>24742</v>
      </c>
      <c r="D13" s="6">
        <v>35478</v>
      </c>
      <c r="E13" s="6">
        <v>49193</v>
      </c>
      <c r="F13" s="6">
        <v>46242</v>
      </c>
      <c r="G13" s="7">
        <v>26448</v>
      </c>
    </row>
    <row r="14" spans="1:7" ht="17.25" customHeight="1">
      <c r="A14" s="18" t="s">
        <v>30</v>
      </c>
      <c r="B14" s="4" t="s">
        <v>3</v>
      </c>
      <c r="C14" s="6">
        <v>64160</v>
      </c>
      <c r="D14" s="6">
        <v>38571</v>
      </c>
      <c r="E14" s="6">
        <v>81951</v>
      </c>
      <c r="F14" s="6">
        <v>49077</v>
      </c>
      <c r="G14" s="7">
        <v>33525</v>
      </c>
    </row>
    <row r="15" spans="1:7" ht="17.25" customHeight="1">
      <c r="A15" s="18" t="s">
        <v>31</v>
      </c>
      <c r="B15" s="4" t="s">
        <v>3</v>
      </c>
      <c r="C15" s="6">
        <v>188337</v>
      </c>
      <c r="D15" s="6">
        <v>95825</v>
      </c>
      <c r="E15" s="6">
        <v>153052</v>
      </c>
      <c r="F15" s="6">
        <v>140266</v>
      </c>
      <c r="G15" s="7">
        <v>57216</v>
      </c>
    </row>
    <row r="16" spans="1:7" ht="17.25" customHeight="1">
      <c r="A16" s="19" t="s">
        <v>32</v>
      </c>
      <c r="B16" s="4" t="s">
        <v>3</v>
      </c>
      <c r="C16" s="6">
        <v>221791.57466552267</v>
      </c>
      <c r="D16" s="6">
        <v>176134.3725169996</v>
      </c>
      <c r="E16" s="6">
        <v>302993.552923289</v>
      </c>
      <c r="F16" s="6">
        <v>237212.09439137293</v>
      </c>
      <c r="G16" s="7">
        <v>162608.11654785014</v>
      </c>
    </row>
    <row r="17" spans="1:13" ht="17.25" customHeight="1">
      <c r="A17" s="5" t="s">
        <v>6</v>
      </c>
      <c r="B17" s="4" t="s">
        <v>7</v>
      </c>
      <c r="C17" s="8">
        <v>106.7740023300857</v>
      </c>
      <c r="D17" s="8">
        <v>105.74275959444894</v>
      </c>
      <c r="E17" s="8">
        <v>106.92389510953826</v>
      </c>
      <c r="F17" s="8">
        <v>103.61963684850058</v>
      </c>
      <c r="G17" s="12">
        <v>102.45615559633039</v>
      </c>
      <c r="I17" s="15"/>
      <c r="J17" s="15"/>
      <c r="K17" s="15"/>
      <c r="L17" s="15"/>
      <c r="M17" s="15"/>
    </row>
    <row r="18" spans="1:13" ht="17.25" customHeight="1">
      <c r="A18" s="5" t="s">
        <v>4</v>
      </c>
      <c r="B18" s="4" t="s">
        <v>7</v>
      </c>
      <c r="C18" s="8">
        <v>102.8261076316801</v>
      </c>
      <c r="D18" s="8">
        <v>104.43685036092174</v>
      </c>
      <c r="E18" s="8">
        <v>102.6551765912779</v>
      </c>
      <c r="F18" s="8">
        <v>104.26567279114532</v>
      </c>
      <c r="G18" s="12">
        <v>108.76753049100108</v>
      </c>
      <c r="I18" s="15"/>
      <c r="J18" s="15"/>
      <c r="K18" s="15"/>
      <c r="L18" s="15"/>
      <c r="M18" s="15"/>
    </row>
    <row r="19" spans="1:13" ht="17.25" customHeight="1">
      <c r="A19" s="18" t="s">
        <v>24</v>
      </c>
      <c r="B19" s="4" t="s">
        <v>7</v>
      </c>
      <c r="C19" s="8">
        <v>87.03585952715095</v>
      </c>
      <c r="D19" s="8">
        <v>100.99084004548126</v>
      </c>
      <c r="E19" s="8">
        <v>111.23347381323072</v>
      </c>
      <c r="F19" s="8">
        <v>100.77543628886978</v>
      </c>
      <c r="G19" s="12">
        <v>94.25999989937795</v>
      </c>
      <c r="I19" s="15"/>
      <c r="J19" s="15"/>
      <c r="K19" s="15"/>
      <c r="L19" s="15"/>
      <c r="M19" s="15"/>
    </row>
    <row r="20" spans="1:13" ht="17.25" customHeight="1">
      <c r="A20" s="18" t="s">
        <v>25</v>
      </c>
      <c r="B20" s="4" t="s">
        <v>7</v>
      </c>
      <c r="C20" s="8">
        <v>83.6939167631217</v>
      </c>
      <c r="D20" s="8">
        <v>98.04247182146267</v>
      </c>
      <c r="E20" s="8">
        <v>107.42124701912996</v>
      </c>
      <c r="F20" s="8">
        <v>98.13324439123348</v>
      </c>
      <c r="G20" s="12">
        <v>92.34971841240818</v>
      </c>
      <c r="I20" s="15"/>
      <c r="J20" s="15"/>
      <c r="K20" s="15"/>
      <c r="L20" s="15"/>
      <c r="M20" s="15"/>
    </row>
    <row r="21" spans="1:13" ht="17.25" customHeight="1">
      <c r="A21" s="18" t="s">
        <v>27</v>
      </c>
      <c r="B21" s="4" t="s">
        <v>7</v>
      </c>
      <c r="C21" s="8">
        <v>112.7175125823752</v>
      </c>
      <c r="D21" s="8">
        <v>109.1286169227148</v>
      </c>
      <c r="E21" s="8">
        <v>123.84326030941375</v>
      </c>
      <c r="F21" s="8">
        <v>121.56781962529266</v>
      </c>
      <c r="G21" s="12">
        <v>110.98441968334491</v>
      </c>
      <c r="I21" s="15"/>
      <c r="J21" s="15"/>
      <c r="K21" s="15"/>
      <c r="L21" s="15"/>
      <c r="M21" s="15"/>
    </row>
    <row r="22" spans="1:13" ht="17.25" customHeight="1">
      <c r="A22" s="5" t="s">
        <v>5</v>
      </c>
      <c r="B22" s="4" t="s">
        <v>7</v>
      </c>
      <c r="C22" s="8">
        <v>128.49952202283916</v>
      </c>
      <c r="D22" s="8">
        <v>110.4525590593199</v>
      </c>
      <c r="E22" s="8">
        <v>106.41991304528966</v>
      </c>
      <c r="F22" s="8">
        <v>105.08465990724902</v>
      </c>
      <c r="G22" s="12">
        <v>104.94100269499269</v>
      </c>
      <c r="I22" s="15"/>
      <c r="J22" s="15"/>
      <c r="K22" s="15"/>
      <c r="L22" s="15"/>
      <c r="M22" s="15"/>
    </row>
    <row r="23" spans="1:13" ht="17.25" customHeight="1">
      <c r="A23" s="18" t="s">
        <v>26</v>
      </c>
      <c r="B23" s="4" t="s">
        <v>7</v>
      </c>
      <c r="C23" s="8">
        <v>106.81530858522008</v>
      </c>
      <c r="D23" s="8">
        <v>106.79746049930785</v>
      </c>
      <c r="E23" s="8">
        <v>106.09494766339735</v>
      </c>
      <c r="F23" s="8">
        <v>106.58682166908858</v>
      </c>
      <c r="G23" s="12">
        <v>105.64464400256574</v>
      </c>
      <c r="I23" s="15"/>
      <c r="J23" s="15"/>
      <c r="K23" s="15"/>
      <c r="L23" s="15"/>
      <c r="M23" s="15"/>
    </row>
    <row r="24" spans="1:13" ht="17.25" customHeight="1">
      <c r="A24" s="18" t="s">
        <v>28</v>
      </c>
      <c r="B24" s="4" t="s">
        <v>7</v>
      </c>
      <c r="C24" s="8">
        <v>105.31939884171334</v>
      </c>
      <c r="D24" s="8">
        <v>105.85359738404081</v>
      </c>
      <c r="E24" s="8">
        <v>105.4632830904783</v>
      </c>
      <c r="F24" s="8">
        <v>106.26027892821325</v>
      </c>
      <c r="G24" s="12">
        <v>105.9392831743972</v>
      </c>
      <c r="I24" s="15"/>
      <c r="J24" s="15"/>
      <c r="K24" s="15"/>
      <c r="L24" s="15"/>
      <c r="M24" s="15"/>
    </row>
    <row r="25" spans="1:13" ht="17.25" customHeight="1">
      <c r="A25" s="18" t="s">
        <v>29</v>
      </c>
      <c r="B25" s="4" t="s">
        <v>7</v>
      </c>
      <c r="C25" s="8">
        <v>103.23063957299372</v>
      </c>
      <c r="D25" s="8">
        <v>105.16351118760758</v>
      </c>
      <c r="E25" s="8">
        <v>100.37877027466655</v>
      </c>
      <c r="F25" s="8">
        <v>102.43352296934913</v>
      </c>
      <c r="G25" s="12">
        <v>98.6947032653404</v>
      </c>
      <c r="I25" s="15"/>
      <c r="J25" s="15"/>
      <c r="K25" s="15"/>
      <c r="L25" s="15"/>
      <c r="M25" s="15"/>
    </row>
    <row r="26" spans="1:13" ht="17.25" customHeight="1">
      <c r="A26" s="18" t="s">
        <v>30</v>
      </c>
      <c r="B26" s="4" t="s">
        <v>7</v>
      </c>
      <c r="C26" s="8">
        <v>106.43530183274083</v>
      </c>
      <c r="D26" s="8">
        <v>100.88982013116004</v>
      </c>
      <c r="E26" s="8">
        <v>98.2820356069018</v>
      </c>
      <c r="F26" s="8">
        <v>99.91316686786539</v>
      </c>
      <c r="G26" s="12">
        <v>93.0311778290993</v>
      </c>
      <c r="I26" s="15"/>
      <c r="J26" s="15"/>
      <c r="K26" s="15"/>
      <c r="L26" s="15"/>
      <c r="M26" s="15"/>
    </row>
    <row r="27" spans="1:13" ht="17.25" customHeight="1">
      <c r="A27" s="18" t="s">
        <v>31</v>
      </c>
      <c r="B27" s="4" t="s">
        <v>7</v>
      </c>
      <c r="C27" s="8">
        <v>246.26185361764553</v>
      </c>
      <c r="D27" s="8">
        <v>109.97519742281267</v>
      </c>
      <c r="E27" s="8">
        <v>97.60954646611926</v>
      </c>
      <c r="F27" s="8">
        <v>97.65901100827698</v>
      </c>
      <c r="G27" s="12">
        <v>94.50704811010853</v>
      </c>
      <c r="I27" s="15"/>
      <c r="J27" s="15"/>
      <c r="K27" s="15"/>
      <c r="L27" s="15"/>
      <c r="M27" s="15"/>
    </row>
    <row r="28" spans="1:13" ht="17.25" customHeight="1">
      <c r="A28" s="19" t="s">
        <v>32</v>
      </c>
      <c r="B28" s="4" t="s">
        <v>7</v>
      </c>
      <c r="C28" s="8">
        <v>113.97819947550146</v>
      </c>
      <c r="D28" s="8">
        <v>118.05436536054397</v>
      </c>
      <c r="E28" s="8">
        <v>115.58692211937829</v>
      </c>
      <c r="F28" s="8">
        <v>109.86339726527761</v>
      </c>
      <c r="G28" s="12">
        <v>112.47526303531379</v>
      </c>
      <c r="I28" s="15"/>
      <c r="J28" s="15"/>
      <c r="K28" s="15"/>
      <c r="L28" s="15"/>
      <c r="M28" s="15"/>
    </row>
    <row r="29" spans="1:7" ht="17.25" customHeight="1">
      <c r="A29" s="5" t="s">
        <v>16</v>
      </c>
      <c r="B29" s="4" t="s">
        <v>9</v>
      </c>
      <c r="C29" s="6">
        <v>25753.94791286749</v>
      </c>
      <c r="D29" s="6">
        <v>26214.53753093285</v>
      </c>
      <c r="E29" s="6">
        <v>19867.230972883797</v>
      </c>
      <c r="F29" s="6">
        <v>18989.672937286152</v>
      </c>
      <c r="G29" s="7">
        <v>21269.28939286326</v>
      </c>
    </row>
    <row r="30" spans="1:7" ht="17.25" customHeight="1">
      <c r="A30" s="5" t="s">
        <v>10</v>
      </c>
      <c r="B30" s="4" t="s">
        <v>7</v>
      </c>
      <c r="C30" s="8">
        <v>106.44924977031573</v>
      </c>
      <c r="D30" s="8">
        <v>105.47255962103779</v>
      </c>
      <c r="E30" s="8">
        <v>106.7104153878049</v>
      </c>
      <c r="F30" s="8">
        <v>103.39464662174056</v>
      </c>
      <c r="G30" s="12">
        <v>102.26693411277414</v>
      </c>
    </row>
    <row r="31" spans="1:7" ht="17.25" customHeight="1">
      <c r="A31" s="5" t="s">
        <v>11</v>
      </c>
      <c r="B31" s="4" t="s">
        <v>12</v>
      </c>
      <c r="C31" s="8">
        <v>100</v>
      </c>
      <c r="D31" s="8">
        <v>100</v>
      </c>
      <c r="E31" s="8">
        <v>100</v>
      </c>
      <c r="F31" s="8">
        <v>100</v>
      </c>
      <c r="G31" s="12">
        <v>100</v>
      </c>
    </row>
    <row r="32" spans="1:7" ht="17.25" customHeight="1">
      <c r="A32" s="5" t="s">
        <v>13</v>
      </c>
      <c r="B32" s="4" t="s">
        <v>12</v>
      </c>
      <c r="C32" s="8">
        <v>14.561673354658625</v>
      </c>
      <c r="D32" s="8">
        <v>16.335643912190903</v>
      </c>
      <c r="E32" s="8">
        <v>17.46616786171041</v>
      </c>
      <c r="F32" s="8">
        <v>20.561255467621983</v>
      </c>
      <c r="G32" s="12">
        <v>19.23973424637189</v>
      </c>
    </row>
    <row r="33" spans="1:7" ht="17.25" customHeight="1">
      <c r="A33" s="5" t="s">
        <v>8</v>
      </c>
      <c r="B33" s="4" t="s">
        <v>12</v>
      </c>
      <c r="C33" s="8">
        <v>32.89428004305151</v>
      </c>
      <c r="D33" s="8">
        <v>36.015428571324776</v>
      </c>
      <c r="E33" s="8">
        <v>26.46774831796213</v>
      </c>
      <c r="F33" s="8">
        <v>27.947985081369737</v>
      </c>
      <c r="G33" s="12">
        <v>26.053962259223358</v>
      </c>
    </row>
    <row r="34" spans="1:7" ht="17.25" customHeight="1">
      <c r="A34" s="5" t="s">
        <v>14</v>
      </c>
      <c r="B34" s="4" t="s">
        <v>12</v>
      </c>
      <c r="C34" s="8">
        <v>27.944584685638794</v>
      </c>
      <c r="D34" s="8">
        <v>25.59074154614943</v>
      </c>
      <c r="E34" s="8">
        <v>19.616777677057353</v>
      </c>
      <c r="F34" s="8">
        <v>24.14120524986885</v>
      </c>
      <c r="G34" s="12">
        <v>22.88942836976384</v>
      </c>
    </row>
    <row r="35" spans="1:7" ht="17.25" customHeight="1">
      <c r="A35" s="9" t="s">
        <v>15</v>
      </c>
      <c r="B35" s="10" t="s">
        <v>12</v>
      </c>
      <c r="C35" s="11">
        <v>52.54404660228986</v>
      </c>
      <c r="D35" s="11">
        <v>47.7</v>
      </c>
      <c r="E35" s="11">
        <v>56</v>
      </c>
      <c r="F35" s="11">
        <v>51.49075945100828</v>
      </c>
      <c r="G35" s="14">
        <v>54.70630349440474</v>
      </c>
    </row>
    <row r="36" spans="1:7" ht="15" customHeight="1">
      <c r="A36" s="39"/>
      <c r="B36" s="39"/>
      <c r="C36" s="39"/>
      <c r="D36" s="39"/>
      <c r="E36" s="39"/>
      <c r="F36" s="39"/>
      <c r="G36" s="39"/>
    </row>
    <row r="37" spans="1:7" ht="15" customHeight="1">
      <c r="A37" s="40" t="s">
        <v>38</v>
      </c>
      <c r="B37" s="41"/>
      <c r="C37" s="41"/>
      <c r="D37" s="41"/>
      <c r="E37" s="41"/>
      <c r="F37" s="41"/>
      <c r="G37" s="41"/>
    </row>
  </sheetData>
  <sheetProtection/>
  <mergeCells count="7">
    <mergeCell ref="A1:G1"/>
    <mergeCell ref="A2:G2"/>
    <mergeCell ref="C3:G3"/>
    <mergeCell ref="A36:G36"/>
    <mergeCell ref="A37:G37"/>
    <mergeCell ref="A3:A4"/>
    <mergeCell ref="B3:B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2017-08-30T07:29:37Z</cp:lastPrinted>
  <dcterms:created xsi:type="dcterms:W3CDTF">1996-12-17T01:32:42Z</dcterms:created>
  <dcterms:modified xsi:type="dcterms:W3CDTF">2018-11-12T01:35:02Z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