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广东县域社会消费品零售总额" sheetId="1" r:id="rId1"/>
    <sheet name="广东县域社会消费品零售总额(续)" sheetId="2" r:id="rId2"/>
    <sheet name="排序" sheetId="3" state="hidden" r:id="rId3"/>
  </sheets>
  <definedNames/>
  <calcPr fullCalcOnLoad="1"/>
</workbook>
</file>

<file path=xl/sharedStrings.xml><?xml version="1.0" encoding="utf-8"?>
<sst xmlns="http://schemas.openxmlformats.org/spreadsheetml/2006/main" count="83" uniqueCount="76">
  <si>
    <t>南澳县</t>
  </si>
  <si>
    <t>仁化县</t>
  </si>
  <si>
    <t>始兴县</t>
  </si>
  <si>
    <t>翁源县</t>
  </si>
  <si>
    <t>兴宁市</t>
  </si>
  <si>
    <t>平远县</t>
  </si>
  <si>
    <t>蕉岭县</t>
  </si>
  <si>
    <t>惠东县</t>
  </si>
  <si>
    <t>博罗县</t>
  </si>
  <si>
    <t>龙门县</t>
  </si>
  <si>
    <t>台山市</t>
  </si>
  <si>
    <t>开平市</t>
  </si>
  <si>
    <t>鹤山市</t>
  </si>
  <si>
    <t>恩平市</t>
  </si>
  <si>
    <t>阳春市</t>
  </si>
  <si>
    <t>雷州市</t>
  </si>
  <si>
    <t>廉江市</t>
  </si>
  <si>
    <t>吴川市</t>
  </si>
  <si>
    <t>遂溪县</t>
  </si>
  <si>
    <t>徐闻县</t>
  </si>
  <si>
    <t>信宜市</t>
  </si>
  <si>
    <t>高州市</t>
  </si>
  <si>
    <t>化州市</t>
  </si>
  <si>
    <t>四会市</t>
  </si>
  <si>
    <t>高要市</t>
  </si>
  <si>
    <t>广宁县</t>
  </si>
  <si>
    <t>德庆县</t>
  </si>
  <si>
    <t>封开县</t>
  </si>
  <si>
    <t>怀集县</t>
  </si>
  <si>
    <t>英德市</t>
  </si>
  <si>
    <t>罗定市</t>
  </si>
  <si>
    <t>新兴县</t>
  </si>
  <si>
    <t>郁南县</t>
  </si>
  <si>
    <t>单位：万元</t>
  </si>
  <si>
    <t>县（市）</t>
  </si>
  <si>
    <t>佛冈县</t>
  </si>
  <si>
    <t>社会消费品零售总额</t>
  </si>
  <si>
    <t>乐昌市▲</t>
  </si>
  <si>
    <t>南雄市▲</t>
  </si>
  <si>
    <t>新丰县▲</t>
  </si>
  <si>
    <t>乳源县▲</t>
  </si>
  <si>
    <t>东源县▲</t>
  </si>
  <si>
    <t>和平县▲</t>
  </si>
  <si>
    <t>龙川县▲</t>
  </si>
  <si>
    <t>紫金县▲</t>
  </si>
  <si>
    <t>连平县▲</t>
  </si>
  <si>
    <t>大埔县▲</t>
  </si>
  <si>
    <t>丰顺县▲</t>
  </si>
  <si>
    <t>五华县▲</t>
  </si>
  <si>
    <t>陆丰市</t>
  </si>
  <si>
    <t>海丰县</t>
  </si>
  <si>
    <t>陆河县▲</t>
  </si>
  <si>
    <t>阳西县</t>
  </si>
  <si>
    <t>连州市▲</t>
  </si>
  <si>
    <t>连山县▲</t>
  </si>
  <si>
    <t>连南县▲</t>
  </si>
  <si>
    <t>阳山县▲</t>
  </si>
  <si>
    <t>饶平县▲</t>
  </si>
  <si>
    <t>普宁市▲</t>
  </si>
  <si>
    <t>揭西县▲</t>
  </si>
  <si>
    <t>惠来县▲</t>
  </si>
  <si>
    <t>2013年</t>
  </si>
  <si>
    <t>2014年</t>
  </si>
  <si>
    <t>±%</t>
  </si>
  <si>
    <t>广东省县域社会消费品零售总额(续)</t>
  </si>
  <si>
    <t>批发零售业零售额</t>
  </si>
  <si>
    <t>注：增长速度按可比口径计算（下同）。</t>
  </si>
  <si>
    <t>—341—</t>
  </si>
  <si>
    <t>广东省县域社会消费品零售总额</t>
  </si>
  <si>
    <t>单位：万元</t>
  </si>
  <si>
    <t>县（市）</t>
  </si>
  <si>
    <t>社会消费品零售总额</t>
  </si>
  <si>
    <t>批发零售业零售额</t>
  </si>
  <si>
    <t>2014年</t>
  </si>
  <si>
    <t>±%</t>
  </si>
  <si>
    <t>—342—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</si>
</sst>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0_ "/>
  </numFmts>
  <fonts count="4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180" fontId="22" fillId="0" borderId="21" xfId="0" applyNumberFormat="1" applyFont="1" applyFill="1" applyBorder="1" applyAlignment="1">
      <alignment horizontal="right" vertical="center" wrapText="1"/>
    </xf>
    <xf numFmtId="181" fontId="22" fillId="0" borderId="21" xfId="0" applyNumberFormat="1" applyFont="1" applyFill="1" applyBorder="1" applyAlignment="1">
      <alignment horizontal="right" vertical="center" wrapText="1"/>
    </xf>
    <xf numFmtId="181" fontId="22" fillId="0" borderId="22" xfId="0" applyNumberFormat="1" applyFont="1" applyFill="1" applyBorder="1" applyAlignment="1">
      <alignment horizontal="right" vertical="center" wrapText="1"/>
    </xf>
    <xf numFmtId="180" fontId="22" fillId="0" borderId="23" xfId="0" applyNumberFormat="1" applyFont="1" applyFill="1" applyBorder="1" applyAlignment="1">
      <alignment horizontal="right" vertical="center" wrapText="1"/>
    </xf>
    <xf numFmtId="181" fontId="22" fillId="0" borderId="23" xfId="0" applyNumberFormat="1" applyFont="1" applyFill="1" applyBorder="1" applyAlignment="1">
      <alignment horizontal="right" vertical="center" wrapText="1"/>
    </xf>
    <xf numFmtId="181" fontId="22" fillId="0" borderId="24" xfId="0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justify" vertical="center" wrapText="1"/>
    </xf>
    <xf numFmtId="0" fontId="23" fillId="0" borderId="1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22" fillId="0" borderId="25" xfId="0" applyFont="1" applyFill="1" applyBorder="1" applyAlignment="1">
      <alignment horizontal="center" vertical="center" wrapText="1"/>
    </xf>
    <xf numFmtId="180" fontId="22" fillId="0" borderId="26" xfId="0" applyNumberFormat="1" applyFont="1" applyFill="1" applyBorder="1" applyAlignment="1">
      <alignment horizontal="right" vertical="center" wrapText="1"/>
    </xf>
    <xf numFmtId="181" fontId="22" fillId="0" borderId="26" xfId="0" applyNumberFormat="1" applyFont="1" applyFill="1" applyBorder="1" applyAlignment="1">
      <alignment horizontal="right" vertical="center" wrapText="1"/>
    </xf>
    <xf numFmtId="181" fontId="22" fillId="0" borderId="27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pane ySplit="5" topLeftCell="A21" activePane="bottomLeft" state="frozen"/>
      <selection pane="topLeft" activeCell="A1" sqref="A1"/>
      <selection pane="bottomLeft" activeCell="H5" sqref="H5"/>
    </sheetView>
  </sheetViews>
  <sheetFormatPr defaultColWidth="9.00390625" defaultRowHeight="14.25"/>
  <cols>
    <col min="1" max="1" width="11.50390625" style="27" customWidth="1"/>
    <col min="2" max="7" width="11.50390625" style="4" customWidth="1"/>
    <col min="8" max="16384" width="9.00390625" style="4" customWidth="1"/>
  </cols>
  <sheetData>
    <row r="1" spans="1:7" ht="30" customHeight="1">
      <c r="A1" s="2" t="s">
        <v>68</v>
      </c>
      <c r="B1" s="3"/>
      <c r="C1" s="3"/>
      <c r="D1" s="3"/>
      <c r="E1" s="3"/>
      <c r="F1" s="3"/>
      <c r="G1" s="3"/>
    </row>
    <row r="2" spans="1:7" ht="18.75" customHeight="1" thickBot="1">
      <c r="A2" s="5" t="s">
        <v>69</v>
      </c>
      <c r="B2" s="5"/>
      <c r="C2" s="5"/>
      <c r="D2" s="5"/>
      <c r="E2" s="5"/>
      <c r="F2" s="5"/>
      <c r="G2" s="5"/>
    </row>
    <row r="3" spans="1:7" ht="21" customHeight="1" thickBot="1">
      <c r="A3" s="6" t="s">
        <v>70</v>
      </c>
      <c r="B3" s="7" t="s">
        <v>71</v>
      </c>
      <c r="C3" s="8"/>
      <c r="D3" s="8"/>
      <c r="E3" s="8"/>
      <c r="F3" s="8"/>
      <c r="G3" s="8"/>
    </row>
    <row r="4" spans="1:7" ht="21" customHeight="1" thickBot="1">
      <c r="A4" s="6"/>
      <c r="B4" s="9"/>
      <c r="C4" s="10"/>
      <c r="D4" s="10"/>
      <c r="E4" s="11" t="s">
        <v>72</v>
      </c>
      <c r="F4" s="12"/>
      <c r="G4" s="12"/>
    </row>
    <row r="5" spans="1:7" ht="21" customHeight="1">
      <c r="A5" s="13"/>
      <c r="B5" s="14" t="s">
        <v>61</v>
      </c>
      <c r="C5" s="14" t="s">
        <v>73</v>
      </c>
      <c r="D5" s="15" t="s">
        <v>74</v>
      </c>
      <c r="E5" s="15" t="s">
        <v>61</v>
      </c>
      <c r="F5" s="14" t="s">
        <v>73</v>
      </c>
      <c r="G5" s="16" t="s">
        <v>74</v>
      </c>
    </row>
    <row r="6" spans="1:7" ht="18" customHeight="1">
      <c r="A6" s="17" t="s">
        <v>0</v>
      </c>
      <c r="B6" s="18">
        <v>160245</v>
      </c>
      <c r="C6" s="18">
        <v>177907</v>
      </c>
      <c r="D6" s="19">
        <v>10.4</v>
      </c>
      <c r="E6" s="18">
        <v>137433</v>
      </c>
      <c r="F6" s="18">
        <v>151864</v>
      </c>
      <c r="G6" s="20">
        <v>10.5</v>
      </c>
    </row>
    <row r="7" spans="1:7" ht="18" customHeight="1">
      <c r="A7" s="17" t="s">
        <v>37</v>
      </c>
      <c r="B7" s="18">
        <v>450363.63681000634</v>
      </c>
      <c r="C7" s="18">
        <v>506697.94045637106</v>
      </c>
      <c r="D7" s="19">
        <v>12.508626150501215</v>
      </c>
      <c r="E7" s="18">
        <v>411783.63681000634</v>
      </c>
      <c r="F7" s="18">
        <v>465414.87984272966</v>
      </c>
      <c r="G7" s="20">
        <v>13.024131664918087</v>
      </c>
    </row>
    <row r="8" spans="1:7" ht="18" customHeight="1">
      <c r="A8" s="17" t="s">
        <v>38</v>
      </c>
      <c r="B8" s="18">
        <v>366198.49612414493</v>
      </c>
      <c r="C8" s="18">
        <v>410503.398151557</v>
      </c>
      <c r="D8" s="19">
        <v>12.09860294248513</v>
      </c>
      <c r="E8" s="18">
        <v>325300.86485302716</v>
      </c>
      <c r="F8" s="18">
        <v>367839.59815155703</v>
      </c>
      <c r="G8" s="20">
        <v>13.076735383949597</v>
      </c>
    </row>
    <row r="9" spans="1:7" ht="18" customHeight="1">
      <c r="A9" s="17" t="s">
        <v>1</v>
      </c>
      <c r="B9" s="18">
        <v>221366.34010565255</v>
      </c>
      <c r="C9" s="18">
        <v>248029.838743024</v>
      </c>
      <c r="D9" s="19">
        <v>12.044965203221807</v>
      </c>
      <c r="E9" s="18">
        <v>192379.39354303546</v>
      </c>
      <c r="F9" s="18">
        <v>216389.49317953442</v>
      </c>
      <c r="G9" s="20">
        <v>12.480598464475293</v>
      </c>
    </row>
    <row r="10" spans="1:7" ht="18" customHeight="1">
      <c r="A10" s="17" t="s">
        <v>2</v>
      </c>
      <c r="B10" s="18">
        <v>133771.5908491697</v>
      </c>
      <c r="C10" s="18">
        <v>152082.902439531</v>
      </c>
      <c r="D10" s="19">
        <v>13.68849056374583</v>
      </c>
      <c r="E10" s="18">
        <v>121878.72266525256</v>
      </c>
      <c r="F10" s="18">
        <v>138864.4825317015</v>
      </c>
      <c r="G10" s="20">
        <v>13.936608043638103</v>
      </c>
    </row>
    <row r="11" spans="1:7" ht="18" customHeight="1">
      <c r="A11" s="17" t="s">
        <v>3</v>
      </c>
      <c r="B11" s="18">
        <v>252596.9512888583</v>
      </c>
      <c r="C11" s="18">
        <v>280038.200766666</v>
      </c>
      <c r="D11" s="19">
        <v>10.863650308442203</v>
      </c>
      <c r="E11" s="18">
        <v>237134.6673623949</v>
      </c>
      <c r="F11" s="18">
        <v>264020.700766666</v>
      </c>
      <c r="G11" s="20">
        <v>11.337875521668536</v>
      </c>
    </row>
    <row r="12" spans="1:7" ht="18" customHeight="1">
      <c r="A12" s="17" t="s">
        <v>39</v>
      </c>
      <c r="B12" s="18">
        <v>166653.39265515516</v>
      </c>
      <c r="C12" s="18">
        <v>189149.467196528</v>
      </c>
      <c r="D12" s="19">
        <v>13.498719817797223</v>
      </c>
      <c r="E12" s="18">
        <v>153943.3158695093</v>
      </c>
      <c r="F12" s="18">
        <v>175690.16719652803</v>
      </c>
      <c r="G12" s="20">
        <v>14.126531706938493</v>
      </c>
    </row>
    <row r="13" spans="1:7" ht="18" customHeight="1">
      <c r="A13" s="17" t="s">
        <v>40</v>
      </c>
      <c r="B13" s="18">
        <v>160130.31702607195</v>
      </c>
      <c r="C13" s="18">
        <v>181980.907161743</v>
      </c>
      <c r="D13" s="19">
        <v>13.645504824744336</v>
      </c>
      <c r="E13" s="18">
        <v>141995.1114196316</v>
      </c>
      <c r="F13" s="18">
        <v>162708.646752743</v>
      </c>
      <c r="G13" s="20">
        <v>14.587498911774247</v>
      </c>
    </row>
    <row r="14" spans="1:7" ht="18" customHeight="1">
      <c r="A14" s="17" t="s">
        <v>41</v>
      </c>
      <c r="B14" s="18">
        <v>506347</v>
      </c>
      <c r="C14" s="18">
        <v>561539</v>
      </c>
      <c r="D14" s="19">
        <v>10.9</v>
      </c>
      <c r="E14" s="18">
        <v>467358</v>
      </c>
      <c r="F14" s="18">
        <v>518300</v>
      </c>
      <c r="G14" s="20">
        <v>11</v>
      </c>
    </row>
    <row r="15" spans="1:7" ht="18" customHeight="1">
      <c r="A15" s="17" t="s">
        <v>42</v>
      </c>
      <c r="B15" s="18">
        <v>387913.5355192603</v>
      </c>
      <c r="C15" s="18">
        <v>446488</v>
      </c>
      <c r="D15" s="19">
        <v>15.1</v>
      </c>
      <c r="E15" s="18">
        <v>358044</v>
      </c>
      <c r="F15" s="18">
        <v>412108</v>
      </c>
      <c r="G15" s="20">
        <v>14.7</v>
      </c>
    </row>
    <row r="16" spans="1:7" ht="18" customHeight="1">
      <c r="A16" s="17" t="s">
        <v>43</v>
      </c>
      <c r="B16" s="18">
        <v>686982.414587263</v>
      </c>
      <c r="C16" s="18">
        <v>807678</v>
      </c>
      <c r="D16" s="19">
        <v>11.1</v>
      </c>
      <c r="E16" s="18">
        <v>634084</v>
      </c>
      <c r="F16" s="18">
        <v>747487</v>
      </c>
      <c r="G16" s="20">
        <v>11.1</v>
      </c>
    </row>
    <row r="17" spans="1:7" ht="18" customHeight="1">
      <c r="A17" s="17" t="s">
        <v>44</v>
      </c>
      <c r="B17" s="18">
        <v>616168.0004391305</v>
      </c>
      <c r="C17" s="18">
        <v>729188</v>
      </c>
      <c r="D17" s="19">
        <v>13.6</v>
      </c>
      <c r="E17" s="18">
        <v>568723</v>
      </c>
      <c r="F17" s="18">
        <v>676104</v>
      </c>
      <c r="G17" s="20">
        <v>13.9</v>
      </c>
    </row>
    <row r="18" spans="1:7" ht="18" customHeight="1">
      <c r="A18" s="17" t="s">
        <v>45</v>
      </c>
      <c r="B18" s="18">
        <v>353975.72694448807</v>
      </c>
      <c r="C18" s="18">
        <v>402825</v>
      </c>
      <c r="D18" s="19">
        <v>13.8</v>
      </c>
      <c r="E18" s="18">
        <v>326720</v>
      </c>
      <c r="F18" s="18">
        <v>371808</v>
      </c>
      <c r="G18" s="20">
        <v>14.9</v>
      </c>
    </row>
    <row r="19" spans="1:7" ht="18" customHeight="1">
      <c r="A19" s="17" t="s">
        <v>4</v>
      </c>
      <c r="B19" s="18">
        <v>679214.4461</v>
      </c>
      <c r="C19" s="18">
        <v>754811.0139287759</v>
      </c>
      <c r="D19" s="19">
        <v>11.129999996738293</v>
      </c>
      <c r="E19" s="18">
        <v>653027.00270027</v>
      </c>
      <c r="F19" s="18">
        <v>725513</v>
      </c>
      <c r="G19" s="20">
        <v>11.1</v>
      </c>
    </row>
    <row r="20" spans="1:7" ht="18" customHeight="1">
      <c r="A20" s="17" t="s">
        <v>5</v>
      </c>
      <c r="B20" s="18">
        <v>177695.9446</v>
      </c>
      <c r="C20" s="18">
        <v>199925.70727982736</v>
      </c>
      <c r="D20" s="19">
        <v>12.510000005834332</v>
      </c>
      <c r="E20" s="18">
        <v>163429.7153024911</v>
      </c>
      <c r="F20" s="18">
        <v>183695</v>
      </c>
      <c r="G20" s="20">
        <v>12.4</v>
      </c>
    </row>
    <row r="21" spans="1:7" ht="18" customHeight="1">
      <c r="A21" s="17" t="s">
        <v>6</v>
      </c>
      <c r="B21" s="18">
        <v>267465.8218</v>
      </c>
      <c r="C21" s="18">
        <v>297208.0212129152</v>
      </c>
      <c r="D21" s="19">
        <v>11.120000010750996</v>
      </c>
      <c r="E21" s="18">
        <v>248927.99279927992</v>
      </c>
      <c r="F21" s="18">
        <v>276559</v>
      </c>
      <c r="G21" s="20">
        <v>11.1</v>
      </c>
    </row>
    <row r="22" spans="1:7" ht="18" customHeight="1">
      <c r="A22" s="17" t="s">
        <v>46</v>
      </c>
      <c r="B22" s="18">
        <v>354326.0344</v>
      </c>
      <c r="C22" s="18">
        <v>394010.55031429976</v>
      </c>
      <c r="D22" s="19">
        <v>11.200000017356837</v>
      </c>
      <c r="E22" s="18">
        <v>323524.28057553957</v>
      </c>
      <c r="F22" s="18">
        <v>359759</v>
      </c>
      <c r="G22" s="20">
        <v>11.2</v>
      </c>
    </row>
    <row r="23" spans="1:7" ht="18" customHeight="1">
      <c r="A23" s="17" t="s">
        <v>47</v>
      </c>
      <c r="B23" s="18">
        <v>354811.4314</v>
      </c>
      <c r="C23" s="18">
        <v>399872.48316272773</v>
      </c>
      <c r="D23" s="19">
        <v>12.69999999293363</v>
      </c>
      <c r="E23" s="18">
        <v>339146.2349413083</v>
      </c>
      <c r="F23" s="18">
        <v>382218.8</v>
      </c>
      <c r="G23" s="20">
        <v>12.700292859257445</v>
      </c>
    </row>
    <row r="24" spans="1:7" ht="18" customHeight="1">
      <c r="A24" s="17" t="s">
        <v>48</v>
      </c>
      <c r="B24" s="18">
        <v>662942.515</v>
      </c>
      <c r="C24" s="18">
        <v>733214.4215556516</v>
      </c>
      <c r="D24" s="19">
        <v>10.599999994818798</v>
      </c>
      <c r="E24" s="18">
        <v>632178.8617886179</v>
      </c>
      <c r="F24" s="18">
        <v>699822</v>
      </c>
      <c r="G24" s="20">
        <v>10.7</v>
      </c>
    </row>
    <row r="25" spans="1:7" ht="18" customHeight="1">
      <c r="A25" s="17" t="s">
        <v>7</v>
      </c>
      <c r="B25" s="18">
        <v>1657916.4114992914</v>
      </c>
      <c r="C25" s="18">
        <v>1885828.4111517454</v>
      </c>
      <c r="D25" s="19">
        <v>13.746893273488254</v>
      </c>
      <c r="E25" s="18">
        <v>1485014.1720141303</v>
      </c>
      <c r="F25" s="18">
        <v>1696024.617774794</v>
      </c>
      <c r="G25" s="20">
        <v>14.209322021113763</v>
      </c>
    </row>
    <row r="26" spans="1:7" ht="18" customHeight="1">
      <c r="A26" s="17" t="s">
        <v>8</v>
      </c>
      <c r="B26" s="18">
        <v>1242771.539252966</v>
      </c>
      <c r="C26" s="18">
        <v>1369745.1538011201</v>
      </c>
      <c r="D26" s="19">
        <v>10.216971546071818</v>
      </c>
      <c r="E26" s="18">
        <v>1154524.5194801297</v>
      </c>
      <c r="F26" s="18">
        <v>1275552.872353096</v>
      </c>
      <c r="G26" s="20">
        <v>10.482960806017715</v>
      </c>
    </row>
    <row r="27" spans="1:7" ht="18" customHeight="1">
      <c r="A27" s="17" t="s">
        <v>9</v>
      </c>
      <c r="B27" s="18">
        <v>396931.0701443648</v>
      </c>
      <c r="C27" s="18">
        <v>455891.65623376105</v>
      </c>
      <c r="D27" s="19">
        <v>14.854112092548505</v>
      </c>
      <c r="E27" s="18">
        <v>319427.8456899259</v>
      </c>
      <c r="F27" s="18">
        <v>368206.05623376113</v>
      </c>
      <c r="G27" s="20">
        <v>15.270494166994155</v>
      </c>
    </row>
    <row r="28" spans="1:7" ht="18" customHeight="1">
      <c r="A28" s="17" t="s">
        <v>49</v>
      </c>
      <c r="B28" s="18">
        <v>1322334</v>
      </c>
      <c r="C28" s="18">
        <v>1454386</v>
      </c>
      <c r="D28" s="19">
        <v>9.986281831972853</v>
      </c>
      <c r="E28" s="18">
        <v>1212056</v>
      </c>
      <c r="F28" s="18">
        <v>1333268.0946249163</v>
      </c>
      <c r="G28" s="20">
        <v>10.00053583538354</v>
      </c>
    </row>
    <row r="29" spans="1:7" ht="18" customHeight="1">
      <c r="A29" s="17" t="s">
        <v>50</v>
      </c>
      <c r="B29" s="18">
        <v>1544402</v>
      </c>
      <c r="C29" s="18">
        <v>1714715</v>
      </c>
      <c r="D29" s="19">
        <v>11.027763496809762</v>
      </c>
      <c r="E29" s="18">
        <v>1345560</v>
      </c>
      <c r="F29" s="18">
        <v>1490423</v>
      </c>
      <c r="G29" s="20">
        <v>10.766000772912388</v>
      </c>
    </row>
    <row r="30" spans="1:7" ht="18" customHeight="1">
      <c r="A30" s="17" t="s">
        <v>51</v>
      </c>
      <c r="B30" s="18">
        <v>264735</v>
      </c>
      <c r="C30" s="18">
        <v>291715</v>
      </c>
      <c r="D30" s="19">
        <v>10.191323398870566</v>
      </c>
      <c r="E30" s="18">
        <v>249886</v>
      </c>
      <c r="F30" s="18">
        <v>272939</v>
      </c>
      <c r="G30" s="20">
        <v>9.225406785494194</v>
      </c>
    </row>
    <row r="31" spans="1:7" ht="18" customHeight="1">
      <c r="A31" s="17" t="s">
        <v>10</v>
      </c>
      <c r="B31" s="18">
        <v>1518492.5</v>
      </c>
      <c r="C31" s="18">
        <v>1670341.8</v>
      </c>
      <c r="D31" s="19">
        <v>10</v>
      </c>
      <c r="E31" s="18">
        <v>1343374.2</v>
      </c>
      <c r="F31" s="18">
        <v>1479055</v>
      </c>
      <c r="G31" s="20">
        <v>10.1</v>
      </c>
    </row>
    <row r="32" spans="1:7" ht="18" customHeight="1">
      <c r="A32" s="17" t="s">
        <v>11</v>
      </c>
      <c r="B32" s="18">
        <v>1336430.2</v>
      </c>
      <c r="C32" s="18">
        <v>1432117.2</v>
      </c>
      <c r="D32" s="19">
        <v>7.2</v>
      </c>
      <c r="E32" s="18">
        <v>1179088.2</v>
      </c>
      <c r="F32" s="18">
        <v>1263982.5</v>
      </c>
      <c r="G32" s="20">
        <v>7.2</v>
      </c>
    </row>
    <row r="33" spans="1:7" ht="18" customHeight="1">
      <c r="A33" s="17" t="s">
        <v>12</v>
      </c>
      <c r="B33" s="18">
        <v>1209388.5</v>
      </c>
      <c r="C33" s="18">
        <v>1321315.1</v>
      </c>
      <c r="D33" s="19">
        <v>9.3</v>
      </c>
      <c r="E33" s="18">
        <v>1012773.5</v>
      </c>
      <c r="F33" s="18">
        <v>1107974.2</v>
      </c>
      <c r="G33" s="20">
        <v>9.4</v>
      </c>
    </row>
    <row r="34" spans="1:7" ht="18" customHeight="1" thickBot="1">
      <c r="A34" s="17" t="s">
        <v>13</v>
      </c>
      <c r="B34" s="21">
        <v>663763.9</v>
      </c>
      <c r="C34" s="21">
        <v>727600.2</v>
      </c>
      <c r="D34" s="22">
        <v>9.6</v>
      </c>
      <c r="E34" s="21">
        <v>583671.1</v>
      </c>
      <c r="F34" s="21">
        <v>643789</v>
      </c>
      <c r="G34" s="23">
        <v>10.3</v>
      </c>
    </row>
    <row r="35" spans="1:7" ht="15" customHeight="1">
      <c r="A35" s="24" t="s">
        <v>66</v>
      </c>
      <c r="B35" s="25"/>
      <c r="C35" s="25"/>
      <c r="D35" s="25"/>
      <c r="E35" s="25"/>
      <c r="F35" s="25"/>
      <c r="G35" s="25"/>
    </row>
    <row r="36" spans="1:7" ht="15" customHeight="1">
      <c r="A36" s="26"/>
      <c r="B36" s="26"/>
      <c r="C36" s="26"/>
      <c r="D36" s="26"/>
      <c r="E36" s="26"/>
      <c r="F36" s="26"/>
      <c r="G36" s="26"/>
    </row>
    <row r="37" spans="1:7" ht="15" customHeight="1">
      <c r="A37" s="26" t="s">
        <v>67</v>
      </c>
      <c r="B37" s="26"/>
      <c r="C37" s="26"/>
      <c r="D37" s="26"/>
      <c r="E37" s="26"/>
      <c r="F37" s="26"/>
      <c r="G37" s="26"/>
    </row>
  </sheetData>
  <sheetProtection/>
  <mergeCells count="9">
    <mergeCell ref="A1:G1"/>
    <mergeCell ref="A2:G2"/>
    <mergeCell ref="A35:G35"/>
    <mergeCell ref="A37:G37"/>
    <mergeCell ref="E4:G4"/>
    <mergeCell ref="A3:A5"/>
    <mergeCell ref="E3:G3"/>
    <mergeCell ref="B3:D4"/>
    <mergeCell ref="A36:G3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pane ySplit="5" topLeftCell="A18" activePane="bottomLeft" state="frozen"/>
      <selection pane="topLeft" activeCell="A1" sqref="A1"/>
      <selection pane="bottomLeft" activeCell="H5" sqref="H5"/>
    </sheetView>
  </sheetViews>
  <sheetFormatPr defaultColWidth="9.00390625" defaultRowHeight="14.25"/>
  <cols>
    <col min="1" max="1" width="11.50390625" style="27" customWidth="1"/>
    <col min="2" max="7" width="11.50390625" style="4" customWidth="1"/>
    <col min="8" max="16384" width="9.00390625" style="4" customWidth="1"/>
  </cols>
  <sheetData>
    <row r="1" spans="1:7" ht="30" customHeight="1">
      <c r="A1" s="2" t="s">
        <v>64</v>
      </c>
      <c r="B1" s="3"/>
      <c r="C1" s="3"/>
      <c r="D1" s="3"/>
      <c r="E1" s="3"/>
      <c r="F1" s="3"/>
      <c r="G1" s="3"/>
    </row>
    <row r="2" spans="1:7" ht="18.75" customHeight="1" thickBot="1">
      <c r="A2" s="5" t="s">
        <v>33</v>
      </c>
      <c r="B2" s="5"/>
      <c r="C2" s="5"/>
      <c r="D2" s="5"/>
      <c r="E2" s="5"/>
      <c r="F2" s="5"/>
      <c r="G2" s="5"/>
    </row>
    <row r="3" spans="1:7" ht="21" customHeight="1" thickBot="1">
      <c r="A3" s="6" t="s">
        <v>34</v>
      </c>
      <c r="B3" s="7" t="s">
        <v>36</v>
      </c>
      <c r="C3" s="8"/>
      <c r="D3" s="8"/>
      <c r="E3" s="8"/>
      <c r="F3" s="8"/>
      <c r="G3" s="8"/>
    </row>
    <row r="4" spans="1:7" ht="21" customHeight="1" thickBot="1">
      <c r="A4" s="6"/>
      <c r="B4" s="9"/>
      <c r="C4" s="10"/>
      <c r="D4" s="10"/>
      <c r="E4" s="11" t="s">
        <v>65</v>
      </c>
      <c r="F4" s="12"/>
      <c r="G4" s="12"/>
    </row>
    <row r="5" spans="1:7" ht="21" customHeight="1">
      <c r="A5" s="13"/>
      <c r="B5" s="14" t="s">
        <v>61</v>
      </c>
      <c r="C5" s="14" t="s">
        <v>62</v>
      </c>
      <c r="D5" s="15" t="s">
        <v>63</v>
      </c>
      <c r="E5" s="15" t="s">
        <v>61</v>
      </c>
      <c r="F5" s="14" t="s">
        <v>62</v>
      </c>
      <c r="G5" s="16" t="s">
        <v>63</v>
      </c>
    </row>
    <row r="6" spans="1:7" ht="18" customHeight="1">
      <c r="A6" s="28" t="s">
        <v>14</v>
      </c>
      <c r="B6" s="29">
        <v>1676829.9</v>
      </c>
      <c r="C6" s="29">
        <v>1846041</v>
      </c>
      <c r="D6" s="30">
        <v>10.091130889304893</v>
      </c>
      <c r="E6" s="29">
        <v>1550029</v>
      </c>
      <c r="F6" s="29">
        <v>1708944</v>
      </c>
      <c r="G6" s="31">
        <v>10.252388826273574</v>
      </c>
    </row>
    <row r="7" spans="1:7" ht="18" customHeight="1">
      <c r="A7" s="17" t="s">
        <v>52</v>
      </c>
      <c r="B7" s="18">
        <v>439948</v>
      </c>
      <c r="C7" s="18">
        <v>489124</v>
      </c>
      <c r="D7" s="19">
        <v>11.177684635456913</v>
      </c>
      <c r="E7" s="18">
        <v>356653</v>
      </c>
      <c r="F7" s="18">
        <v>395626</v>
      </c>
      <c r="G7" s="20">
        <v>10.927428060327543</v>
      </c>
    </row>
    <row r="8" spans="1:7" ht="18" customHeight="1">
      <c r="A8" s="17" t="s">
        <v>15</v>
      </c>
      <c r="B8" s="18">
        <v>1017939</v>
      </c>
      <c r="C8" s="18">
        <v>1150022</v>
      </c>
      <c r="D8" s="19">
        <v>12.9</v>
      </c>
      <c r="E8" s="18">
        <v>869309.6136686322</v>
      </c>
      <c r="F8" s="18">
        <v>982195.2</v>
      </c>
      <c r="G8" s="20">
        <v>12.985635270648046</v>
      </c>
    </row>
    <row r="9" spans="1:7" ht="18" customHeight="1">
      <c r="A9" s="17" t="s">
        <v>16</v>
      </c>
      <c r="B9" s="18">
        <v>1187599</v>
      </c>
      <c r="C9" s="18">
        <v>1358165</v>
      </c>
      <c r="D9" s="19">
        <v>14.2</v>
      </c>
      <c r="E9" s="18">
        <v>1015763.4416845076</v>
      </c>
      <c r="F9" s="18">
        <v>1164651.7</v>
      </c>
      <c r="G9" s="20">
        <v>14.456065455035045</v>
      </c>
    </row>
    <row r="10" spans="1:7" ht="18" customHeight="1">
      <c r="A10" s="17" t="s">
        <v>17</v>
      </c>
      <c r="B10" s="18">
        <v>794215</v>
      </c>
      <c r="C10" s="18">
        <v>892773</v>
      </c>
      <c r="D10" s="19">
        <v>11.4</v>
      </c>
      <c r="E10" s="18">
        <v>688497.7210023431</v>
      </c>
      <c r="F10" s="18">
        <v>775280.1</v>
      </c>
      <c r="G10" s="20">
        <v>11.63891078060972</v>
      </c>
    </row>
    <row r="11" spans="1:7" ht="18" customHeight="1">
      <c r="A11" s="17" t="s">
        <v>18</v>
      </c>
      <c r="B11" s="18">
        <v>766919</v>
      </c>
      <c r="C11" s="18">
        <v>844675</v>
      </c>
      <c r="D11" s="19">
        <v>10.1</v>
      </c>
      <c r="E11" s="18">
        <v>663408.5303934149</v>
      </c>
      <c r="F11" s="18">
        <v>731211.7</v>
      </c>
      <c r="G11" s="20">
        <v>10.220446409783193</v>
      </c>
    </row>
    <row r="12" spans="1:7" ht="18" customHeight="1">
      <c r="A12" s="17" t="s">
        <v>19</v>
      </c>
      <c r="B12" s="18">
        <v>629730</v>
      </c>
      <c r="C12" s="18">
        <v>694516</v>
      </c>
      <c r="D12" s="19">
        <v>10.3</v>
      </c>
      <c r="E12" s="18">
        <v>542798.481973128</v>
      </c>
      <c r="F12" s="18">
        <v>597995.9</v>
      </c>
      <c r="G12" s="20">
        <v>10.169040629257452</v>
      </c>
    </row>
    <row r="13" spans="1:7" ht="18" customHeight="1">
      <c r="A13" s="17" t="s">
        <v>20</v>
      </c>
      <c r="B13" s="18">
        <v>1496615.9825493908</v>
      </c>
      <c r="C13" s="18">
        <v>1678837.9</v>
      </c>
      <c r="D13" s="19">
        <v>12.175353592340173</v>
      </c>
      <c r="E13" s="18">
        <v>1364112.747</v>
      </c>
      <c r="F13" s="18">
        <v>1541773.665</v>
      </c>
      <c r="G13" s="20">
        <v>13.023917443093879</v>
      </c>
    </row>
    <row r="14" spans="1:7" ht="18" customHeight="1">
      <c r="A14" s="17" t="s">
        <v>21</v>
      </c>
      <c r="B14" s="18">
        <v>1467226.6872982483</v>
      </c>
      <c r="C14" s="18">
        <v>1646616.5</v>
      </c>
      <c r="D14" s="19">
        <v>12.22624495716272</v>
      </c>
      <c r="E14" s="18">
        <v>1309177.851</v>
      </c>
      <c r="F14" s="18">
        <v>1486132.947</v>
      </c>
      <c r="G14" s="20">
        <v>13.51650548203476</v>
      </c>
    </row>
    <row r="15" spans="1:7" ht="18" customHeight="1">
      <c r="A15" s="17" t="s">
        <v>22</v>
      </c>
      <c r="B15" s="18">
        <v>1431392.047160499</v>
      </c>
      <c r="C15" s="18">
        <v>1540390.7</v>
      </c>
      <c r="D15" s="19">
        <v>7.6146349305601575</v>
      </c>
      <c r="E15" s="18">
        <v>1292429.486</v>
      </c>
      <c r="F15" s="18">
        <v>1398045.893</v>
      </c>
      <c r="G15" s="20">
        <v>8.171927996387424</v>
      </c>
    </row>
    <row r="16" spans="1:7" ht="18" customHeight="1">
      <c r="A16" s="17" t="s">
        <v>23</v>
      </c>
      <c r="B16" s="18">
        <v>987172.4</v>
      </c>
      <c r="C16" s="18">
        <v>1145984.7</v>
      </c>
      <c r="D16" s="19">
        <v>16.1</v>
      </c>
      <c r="E16" s="18">
        <v>928914.8243359041</v>
      </c>
      <c r="F16" s="18">
        <v>1084043.6</v>
      </c>
      <c r="G16" s="20">
        <v>16.7</v>
      </c>
    </row>
    <row r="17" spans="1:7" ht="18" customHeight="1">
      <c r="A17" s="17" t="s">
        <v>24</v>
      </c>
      <c r="B17" s="18">
        <v>763716.5</v>
      </c>
      <c r="C17" s="18">
        <v>843130.2</v>
      </c>
      <c r="D17" s="19">
        <v>10.4</v>
      </c>
      <c r="E17" s="18">
        <v>674939.402173913</v>
      </c>
      <c r="F17" s="18">
        <v>745133.1</v>
      </c>
      <c r="G17" s="20">
        <v>10.4</v>
      </c>
    </row>
    <row r="18" spans="1:7" ht="18" customHeight="1">
      <c r="A18" s="17" t="s">
        <v>25</v>
      </c>
      <c r="B18" s="18">
        <v>342126</v>
      </c>
      <c r="C18" s="18">
        <v>382209.7</v>
      </c>
      <c r="D18" s="19">
        <v>11.7</v>
      </c>
      <c r="E18" s="18">
        <v>310624.77558348293</v>
      </c>
      <c r="F18" s="18">
        <v>346036</v>
      </c>
      <c r="G18" s="20">
        <v>11.4</v>
      </c>
    </row>
    <row r="19" spans="1:7" ht="18" customHeight="1">
      <c r="A19" s="17" t="s">
        <v>26</v>
      </c>
      <c r="B19" s="18">
        <v>316946.7</v>
      </c>
      <c r="C19" s="18">
        <v>358163.4</v>
      </c>
      <c r="D19" s="19">
        <v>13</v>
      </c>
      <c r="E19" s="18">
        <v>276258.2300884956</v>
      </c>
      <c r="F19" s="18">
        <v>312171.8</v>
      </c>
      <c r="G19" s="20">
        <v>13</v>
      </c>
    </row>
    <row r="20" spans="1:7" ht="18" customHeight="1">
      <c r="A20" s="17" t="s">
        <v>27</v>
      </c>
      <c r="B20" s="18">
        <v>262148.3</v>
      </c>
      <c r="C20" s="18">
        <v>293867.7</v>
      </c>
      <c r="D20" s="19">
        <v>12.1</v>
      </c>
      <c r="E20" s="18">
        <v>226542.08185053378</v>
      </c>
      <c r="F20" s="18">
        <v>254633.3</v>
      </c>
      <c r="G20" s="20">
        <v>12.4</v>
      </c>
    </row>
    <row r="21" spans="1:7" ht="18" customHeight="1">
      <c r="A21" s="17" t="s">
        <v>28</v>
      </c>
      <c r="B21" s="18">
        <v>484525.3</v>
      </c>
      <c r="C21" s="18">
        <v>549936.2</v>
      </c>
      <c r="D21" s="19">
        <v>13.5</v>
      </c>
      <c r="E21" s="18">
        <v>429991.6299559471</v>
      </c>
      <c r="F21" s="18">
        <v>488040.5</v>
      </c>
      <c r="G21" s="20">
        <v>13.5</v>
      </c>
    </row>
    <row r="22" spans="1:7" ht="18" customHeight="1">
      <c r="A22" s="17" t="s">
        <v>29</v>
      </c>
      <c r="B22" s="18">
        <v>890492.6961226331</v>
      </c>
      <c r="C22" s="18">
        <v>987556.4</v>
      </c>
      <c r="D22" s="19">
        <v>10.9</v>
      </c>
      <c r="E22" s="18">
        <v>819873.7837837838</v>
      </c>
      <c r="F22" s="18">
        <v>910059.9</v>
      </c>
      <c r="G22" s="20">
        <v>11</v>
      </c>
    </row>
    <row r="23" spans="1:7" ht="18" customHeight="1">
      <c r="A23" s="17" t="s">
        <v>53</v>
      </c>
      <c r="B23" s="18">
        <v>352369.5177434031</v>
      </c>
      <c r="C23" s="18">
        <v>387254.1</v>
      </c>
      <c r="D23" s="19">
        <v>9.9</v>
      </c>
      <c r="E23" s="18">
        <v>290281.9836214741</v>
      </c>
      <c r="F23" s="18">
        <v>319019.9</v>
      </c>
      <c r="G23" s="20">
        <v>9.9</v>
      </c>
    </row>
    <row r="24" spans="1:7" ht="18" customHeight="1">
      <c r="A24" s="17" t="s">
        <v>35</v>
      </c>
      <c r="B24" s="18">
        <v>298126.3594470046</v>
      </c>
      <c r="C24" s="18">
        <v>323467.1</v>
      </c>
      <c r="D24" s="19">
        <v>8.5</v>
      </c>
      <c r="E24" s="18">
        <v>245465.20146520145</v>
      </c>
      <c r="F24" s="18">
        <v>268048</v>
      </c>
      <c r="G24" s="20">
        <v>9.2</v>
      </c>
    </row>
    <row r="25" spans="1:7" ht="18" customHeight="1">
      <c r="A25" s="17" t="s">
        <v>54</v>
      </c>
      <c r="B25" s="18">
        <v>44964.10488245931</v>
      </c>
      <c r="C25" s="18">
        <v>49730.3</v>
      </c>
      <c r="D25" s="19">
        <v>10.6</v>
      </c>
      <c r="E25" s="18">
        <v>37971.62162162162</v>
      </c>
      <c r="F25" s="18">
        <v>42148.5</v>
      </c>
      <c r="G25" s="20">
        <v>11</v>
      </c>
    </row>
    <row r="26" spans="1:7" ht="18" customHeight="1">
      <c r="A26" s="17" t="s">
        <v>55</v>
      </c>
      <c r="B26" s="18">
        <v>56545.5035971223</v>
      </c>
      <c r="C26" s="18">
        <v>62878.6</v>
      </c>
      <c r="D26" s="19">
        <v>11.2</v>
      </c>
      <c r="E26" s="18">
        <v>50672.09302325581</v>
      </c>
      <c r="F26" s="18">
        <v>56651.4</v>
      </c>
      <c r="G26" s="20">
        <v>11.8</v>
      </c>
    </row>
    <row r="27" spans="1:7" ht="18" customHeight="1">
      <c r="A27" s="17" t="s">
        <v>56</v>
      </c>
      <c r="B27" s="18">
        <v>274301.82982616656</v>
      </c>
      <c r="C27" s="18">
        <v>299811.9</v>
      </c>
      <c r="D27" s="19">
        <v>9.3</v>
      </c>
      <c r="E27" s="18">
        <v>229849.72577696526</v>
      </c>
      <c r="F27" s="18">
        <v>251455.6</v>
      </c>
      <c r="G27" s="20">
        <v>9.4</v>
      </c>
    </row>
    <row r="28" spans="1:7" ht="18" customHeight="1">
      <c r="A28" s="17" t="s">
        <v>57</v>
      </c>
      <c r="B28" s="18">
        <v>756144</v>
      </c>
      <c r="C28" s="18">
        <v>845368.8</v>
      </c>
      <c r="D28" s="19">
        <v>11.8</v>
      </c>
      <c r="E28" s="18">
        <v>686980.9</v>
      </c>
      <c r="F28" s="18">
        <v>768699.6</v>
      </c>
      <c r="G28" s="20">
        <v>11.9</v>
      </c>
    </row>
    <row r="29" spans="1:7" ht="18" customHeight="1">
      <c r="A29" s="17" t="s">
        <v>58</v>
      </c>
      <c r="B29" s="18">
        <v>2191235</v>
      </c>
      <c r="C29" s="18">
        <v>2546105</v>
      </c>
      <c r="D29" s="19">
        <v>16.19497680531754</v>
      </c>
      <c r="E29" s="18">
        <v>2132588</v>
      </c>
      <c r="F29" s="18">
        <v>2444001</v>
      </c>
      <c r="G29" s="20">
        <v>14.6025861535374</v>
      </c>
    </row>
    <row r="30" spans="1:7" ht="18" customHeight="1">
      <c r="A30" s="17" t="s">
        <v>59</v>
      </c>
      <c r="B30" s="18">
        <v>853780</v>
      </c>
      <c r="C30" s="18">
        <v>984209</v>
      </c>
      <c r="D30" s="19">
        <v>15.276652064934758</v>
      </c>
      <c r="E30" s="18">
        <v>784499</v>
      </c>
      <c r="F30" s="18">
        <v>944833</v>
      </c>
      <c r="G30" s="20">
        <v>20.43775709083122</v>
      </c>
    </row>
    <row r="31" spans="1:7" ht="18" customHeight="1">
      <c r="A31" s="17" t="s">
        <v>60</v>
      </c>
      <c r="B31" s="18">
        <v>801218</v>
      </c>
      <c r="C31" s="18">
        <v>925001</v>
      </c>
      <c r="D31" s="19">
        <v>15.449353359510143</v>
      </c>
      <c r="E31" s="18">
        <v>756305</v>
      </c>
      <c r="F31" s="18">
        <v>888236</v>
      </c>
      <c r="G31" s="20">
        <v>17.444152821943536</v>
      </c>
    </row>
    <row r="32" spans="1:7" ht="18" customHeight="1">
      <c r="A32" s="17" t="s">
        <v>30</v>
      </c>
      <c r="B32" s="18">
        <v>657966.8</v>
      </c>
      <c r="C32" s="18">
        <v>746772.9</v>
      </c>
      <c r="D32" s="19">
        <v>13.5</v>
      </c>
      <c r="E32" s="18">
        <v>610053.6</v>
      </c>
      <c r="F32" s="18">
        <v>690845.4</v>
      </c>
      <c r="G32" s="20">
        <v>13.2</v>
      </c>
    </row>
    <row r="33" spans="1:7" ht="18" customHeight="1">
      <c r="A33" s="17" t="s">
        <v>31</v>
      </c>
      <c r="B33" s="18">
        <v>413430.6</v>
      </c>
      <c r="C33" s="18">
        <v>515459.1</v>
      </c>
      <c r="D33" s="19">
        <v>24.7</v>
      </c>
      <c r="E33" s="18">
        <v>357377</v>
      </c>
      <c r="F33" s="18">
        <v>448052.1</v>
      </c>
      <c r="G33" s="20">
        <v>25.4</v>
      </c>
    </row>
    <row r="34" spans="1:7" ht="18" customHeight="1" thickBot="1">
      <c r="A34" s="17" t="s">
        <v>32</v>
      </c>
      <c r="B34" s="18">
        <v>384318.7</v>
      </c>
      <c r="C34" s="18">
        <v>447153.1</v>
      </c>
      <c r="D34" s="19">
        <v>16.3</v>
      </c>
      <c r="E34" s="18">
        <v>338444.1</v>
      </c>
      <c r="F34" s="18">
        <v>392851.6</v>
      </c>
      <c r="G34" s="20">
        <v>16.1</v>
      </c>
    </row>
    <row r="35" spans="1:7" ht="15" customHeight="1">
      <c r="A35" s="24"/>
      <c r="B35" s="25"/>
      <c r="C35" s="25"/>
      <c r="D35" s="25"/>
      <c r="E35" s="25"/>
      <c r="F35" s="25"/>
      <c r="G35" s="32"/>
    </row>
    <row r="36" spans="1:7" ht="15" customHeight="1">
      <c r="A36" s="33" t="s">
        <v>75</v>
      </c>
      <c r="B36" s="33"/>
      <c r="C36" s="33"/>
      <c r="D36" s="33"/>
      <c r="E36" s="33"/>
      <c r="F36" s="33"/>
      <c r="G36" s="33"/>
    </row>
  </sheetData>
  <sheetProtection/>
  <mergeCells count="8">
    <mergeCell ref="A35:G35"/>
    <mergeCell ref="A36:G36"/>
    <mergeCell ref="A1:G1"/>
    <mergeCell ref="A2:G2"/>
    <mergeCell ref="B3:D4"/>
    <mergeCell ref="A3:A5"/>
    <mergeCell ref="E3:G3"/>
    <mergeCell ref="E4:G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D1" sqref="D1"/>
    </sheetView>
  </sheetViews>
  <sheetFormatPr defaultColWidth="9.00390625" defaultRowHeight="14.25"/>
  <sheetData>
    <row r="1" spans="1:3" ht="14.25">
      <c r="A1" t="e">
        <f>广东县域社会消费品零售总额!#REF!</f>
        <v>#REF!</v>
      </c>
      <c r="B1" t="e">
        <f>广东县域社会消费品零售总额!#REF!</f>
        <v>#REF!</v>
      </c>
      <c r="C1" t="e">
        <f aca="true" t="shared" si="0" ref="C1:C32">RANK(B1,$B$1:$B$63,0)</f>
        <v>#REF!</v>
      </c>
    </row>
    <row r="2" spans="1:3" ht="14.25">
      <c r="A2" t="e">
        <f>广东县域社会消费品零售总额!#REF!</f>
        <v>#REF!</v>
      </c>
      <c r="B2" t="e">
        <f>广东县域社会消费品零售总额!#REF!</f>
        <v>#REF!</v>
      </c>
      <c r="C2" t="e">
        <f t="shared" si="0"/>
        <v>#REF!</v>
      </c>
    </row>
    <row r="3" spans="1:3" ht="14.25">
      <c r="A3" t="str">
        <f>'广东县域社会消费品零售总额'!A6</f>
        <v>南澳县</v>
      </c>
      <c r="B3">
        <f>'广东县域社会消费品零售总额'!C6</f>
        <v>177907</v>
      </c>
      <c r="C3" t="e">
        <f t="shared" si="0"/>
        <v>#REF!</v>
      </c>
    </row>
    <row r="4" spans="1:3" ht="14.25">
      <c r="A4" t="str">
        <f>'广东县域社会消费品零售总额'!A7</f>
        <v>乐昌市▲</v>
      </c>
      <c r="B4">
        <f>'广东县域社会消费品零售总额'!C7</f>
        <v>506697.94045637106</v>
      </c>
      <c r="C4" t="e">
        <f t="shared" si="0"/>
        <v>#REF!</v>
      </c>
    </row>
    <row r="5" spans="1:3" ht="14.25">
      <c r="A5" t="str">
        <f>'广东县域社会消费品零售总额'!A8</f>
        <v>南雄市▲</v>
      </c>
      <c r="B5">
        <f>'广东县域社会消费品零售总额'!C8</f>
        <v>410503.398151557</v>
      </c>
      <c r="C5" t="e">
        <f t="shared" si="0"/>
        <v>#REF!</v>
      </c>
    </row>
    <row r="6" spans="1:3" ht="14.25">
      <c r="A6" t="str">
        <f>'广东县域社会消费品零售总额'!A9</f>
        <v>仁化县</v>
      </c>
      <c r="B6">
        <f>'广东县域社会消费品零售总额'!C9</f>
        <v>248029.838743024</v>
      </c>
      <c r="C6" t="e">
        <f t="shared" si="0"/>
        <v>#REF!</v>
      </c>
    </row>
    <row r="7" spans="1:3" ht="14.25">
      <c r="A7" t="str">
        <f>'广东县域社会消费品零售总额'!A10</f>
        <v>始兴县</v>
      </c>
      <c r="B7">
        <f>'广东县域社会消费品零售总额'!C10</f>
        <v>152082.902439531</v>
      </c>
      <c r="C7" t="e">
        <f t="shared" si="0"/>
        <v>#REF!</v>
      </c>
    </row>
    <row r="8" spans="1:3" ht="14.25">
      <c r="A8" t="str">
        <f>'广东县域社会消费品零售总额'!A11</f>
        <v>翁源县</v>
      </c>
      <c r="B8">
        <f>'广东县域社会消费品零售总额'!C11</f>
        <v>280038.200766666</v>
      </c>
      <c r="C8" t="e">
        <f t="shared" si="0"/>
        <v>#REF!</v>
      </c>
    </row>
    <row r="9" spans="1:3" ht="14.25">
      <c r="A9" t="str">
        <f>'广东县域社会消费品零售总额'!A12</f>
        <v>新丰县▲</v>
      </c>
      <c r="B9">
        <f>'广东县域社会消费品零售总额'!C12</f>
        <v>189149.467196528</v>
      </c>
      <c r="C9" t="e">
        <f t="shared" si="0"/>
        <v>#REF!</v>
      </c>
    </row>
    <row r="10" spans="1:3" ht="14.25">
      <c r="A10" t="str">
        <f>'广东县域社会消费品零售总额'!A13</f>
        <v>乳源县▲</v>
      </c>
      <c r="B10">
        <f>'广东县域社会消费品零售总额'!C13</f>
        <v>181980.907161743</v>
      </c>
      <c r="C10" t="e">
        <f t="shared" si="0"/>
        <v>#REF!</v>
      </c>
    </row>
    <row r="11" spans="1:3" ht="14.25">
      <c r="A11" t="str">
        <f>'广东县域社会消费品零售总额'!A14</f>
        <v>东源县▲</v>
      </c>
      <c r="B11">
        <f>'广东县域社会消费品零售总额'!C14</f>
        <v>561539</v>
      </c>
      <c r="C11" t="e">
        <f t="shared" si="0"/>
        <v>#REF!</v>
      </c>
    </row>
    <row r="12" spans="1:3" ht="14.25">
      <c r="A12" t="str">
        <f>'广东县域社会消费品零售总额'!A15</f>
        <v>和平县▲</v>
      </c>
      <c r="B12">
        <f>'广东县域社会消费品零售总额'!C15</f>
        <v>446488</v>
      </c>
      <c r="C12" t="e">
        <f t="shared" si="0"/>
        <v>#REF!</v>
      </c>
    </row>
    <row r="13" spans="1:3" ht="14.25">
      <c r="A13" t="str">
        <f>'广东县域社会消费品零售总额'!A16</f>
        <v>龙川县▲</v>
      </c>
      <c r="B13">
        <f>'广东县域社会消费品零售总额'!C16</f>
        <v>807678</v>
      </c>
      <c r="C13" t="e">
        <f t="shared" si="0"/>
        <v>#REF!</v>
      </c>
    </row>
    <row r="14" spans="1:3" ht="14.25">
      <c r="A14" t="str">
        <f>'广东县域社会消费品零售总额'!A17</f>
        <v>紫金县▲</v>
      </c>
      <c r="B14">
        <f>'广东县域社会消费品零售总额'!C17</f>
        <v>729188</v>
      </c>
      <c r="C14" t="e">
        <f t="shared" si="0"/>
        <v>#REF!</v>
      </c>
    </row>
    <row r="15" spans="1:3" ht="14.25">
      <c r="A15" t="str">
        <f>'广东县域社会消费品零售总额'!A18</f>
        <v>连平县▲</v>
      </c>
      <c r="B15">
        <f>'广东县域社会消费品零售总额'!C18</f>
        <v>402825</v>
      </c>
      <c r="C15" t="e">
        <f t="shared" si="0"/>
        <v>#REF!</v>
      </c>
    </row>
    <row r="16" spans="1:3" ht="14.25">
      <c r="A16" t="str">
        <f>'广东县域社会消费品零售总额'!A19</f>
        <v>兴宁市</v>
      </c>
      <c r="B16">
        <f>'广东县域社会消费品零售总额'!C19</f>
        <v>754811.0139287759</v>
      </c>
      <c r="C16" t="e">
        <f t="shared" si="0"/>
        <v>#REF!</v>
      </c>
    </row>
    <row r="17" spans="1:3" ht="14.25">
      <c r="A17" t="str">
        <f>'广东县域社会消费品零售总额'!A20</f>
        <v>平远县</v>
      </c>
      <c r="B17">
        <f>'广东县域社会消费品零售总额'!C20</f>
        <v>199925.70727982736</v>
      </c>
      <c r="C17" t="e">
        <f t="shared" si="0"/>
        <v>#REF!</v>
      </c>
    </row>
    <row r="18" spans="1:3" ht="14.25">
      <c r="A18" t="str">
        <f>'广东县域社会消费品零售总额'!A21</f>
        <v>蕉岭县</v>
      </c>
      <c r="B18">
        <f>'广东县域社会消费品零售总额'!C21</f>
        <v>297208.0212129152</v>
      </c>
      <c r="C18" t="e">
        <f t="shared" si="0"/>
        <v>#REF!</v>
      </c>
    </row>
    <row r="19" spans="1:3" ht="14.25">
      <c r="A19" t="str">
        <f>'广东县域社会消费品零售总额'!A22</f>
        <v>大埔县▲</v>
      </c>
      <c r="B19">
        <f>'广东县域社会消费品零售总额'!C22</f>
        <v>394010.55031429976</v>
      </c>
      <c r="C19" t="e">
        <f t="shared" si="0"/>
        <v>#REF!</v>
      </c>
    </row>
    <row r="20" spans="1:3" ht="14.25">
      <c r="A20" t="str">
        <f>'广东县域社会消费品零售总额'!A23</f>
        <v>丰顺县▲</v>
      </c>
      <c r="B20">
        <f>'广东县域社会消费品零售总额'!C23</f>
        <v>399872.48316272773</v>
      </c>
      <c r="C20" t="e">
        <f t="shared" si="0"/>
        <v>#REF!</v>
      </c>
    </row>
    <row r="21" spans="1:3" ht="14.25">
      <c r="A21" t="str">
        <f>'广东县域社会消费品零售总额'!A24</f>
        <v>五华县▲</v>
      </c>
      <c r="B21">
        <f>'广东县域社会消费品零售总额'!C24</f>
        <v>733214.4215556516</v>
      </c>
      <c r="C21" t="e">
        <f t="shared" si="0"/>
        <v>#REF!</v>
      </c>
    </row>
    <row r="22" spans="1:3" ht="14.25">
      <c r="A22" t="str">
        <f>'广东县域社会消费品零售总额'!A25</f>
        <v>惠东县</v>
      </c>
      <c r="B22">
        <f>'广东县域社会消费品零售总额'!C25</f>
        <v>1885828.4111517454</v>
      </c>
      <c r="C22" t="e">
        <f t="shared" si="0"/>
        <v>#REF!</v>
      </c>
    </row>
    <row r="23" spans="1:3" ht="14.25">
      <c r="A23" t="str">
        <f>'广东县域社会消费品零售总额'!A26</f>
        <v>博罗县</v>
      </c>
      <c r="B23">
        <f>'广东县域社会消费品零售总额'!C26</f>
        <v>1369745.1538011201</v>
      </c>
      <c r="C23" t="e">
        <f t="shared" si="0"/>
        <v>#REF!</v>
      </c>
    </row>
    <row r="24" spans="1:3" ht="14.25">
      <c r="A24" t="str">
        <f>'广东县域社会消费品零售总额'!A27</f>
        <v>龙门县</v>
      </c>
      <c r="B24">
        <f>'广东县域社会消费品零售总额'!C27</f>
        <v>455891.65623376105</v>
      </c>
      <c r="C24" t="e">
        <f t="shared" si="0"/>
        <v>#REF!</v>
      </c>
    </row>
    <row r="25" spans="1:3" ht="14.25">
      <c r="A25" t="str">
        <f>'广东县域社会消费品零售总额'!A28</f>
        <v>陆丰市</v>
      </c>
      <c r="B25">
        <f>'广东县域社会消费品零售总额'!C28</f>
        <v>1454386</v>
      </c>
      <c r="C25" t="e">
        <f t="shared" si="0"/>
        <v>#REF!</v>
      </c>
    </row>
    <row r="26" spans="1:3" ht="14.25">
      <c r="A26" t="str">
        <f>'广东县域社会消费品零售总额'!A29</f>
        <v>海丰县</v>
      </c>
      <c r="B26">
        <f>'广东县域社会消费品零售总额'!C29</f>
        <v>1714715</v>
      </c>
      <c r="C26" t="e">
        <f t="shared" si="0"/>
        <v>#REF!</v>
      </c>
    </row>
    <row r="27" spans="1:3" ht="14.25">
      <c r="A27" t="str">
        <f>'广东县域社会消费品零售总额'!A30</f>
        <v>陆河县▲</v>
      </c>
      <c r="B27">
        <f>'广东县域社会消费品零售总额'!C30</f>
        <v>291715</v>
      </c>
      <c r="C27" t="e">
        <f t="shared" si="0"/>
        <v>#REF!</v>
      </c>
    </row>
    <row r="28" spans="1:3" ht="14.25">
      <c r="A28" t="str">
        <f>'广东县域社会消费品零售总额'!A31</f>
        <v>台山市</v>
      </c>
      <c r="B28">
        <f>'广东县域社会消费品零售总额'!C31</f>
        <v>1670341.8</v>
      </c>
      <c r="C28" t="e">
        <f t="shared" si="0"/>
        <v>#REF!</v>
      </c>
    </row>
    <row r="29" spans="1:3" ht="14.25">
      <c r="A29" t="str">
        <f>'广东县域社会消费品零售总额'!A32</f>
        <v>开平市</v>
      </c>
      <c r="B29">
        <f>'广东县域社会消费品零售总额'!C32</f>
        <v>1432117.2</v>
      </c>
      <c r="C29" t="e">
        <f t="shared" si="0"/>
        <v>#REF!</v>
      </c>
    </row>
    <row r="30" spans="1:3" ht="14.25">
      <c r="A30" t="str">
        <f>'广东县域社会消费品零售总额'!A33</f>
        <v>鹤山市</v>
      </c>
      <c r="B30">
        <f>'广东县域社会消费品零售总额'!C33</f>
        <v>1321315.1</v>
      </c>
      <c r="C30" t="e">
        <f t="shared" si="0"/>
        <v>#REF!</v>
      </c>
    </row>
    <row r="31" spans="1:3" ht="14.25">
      <c r="A31" t="str">
        <f>'广东县域社会消费品零售总额'!A34</f>
        <v>恩平市</v>
      </c>
      <c r="B31">
        <f>'广东县域社会消费品零售总额'!C34</f>
        <v>727600.2</v>
      </c>
      <c r="C31" t="e">
        <f t="shared" si="0"/>
        <v>#REF!</v>
      </c>
    </row>
    <row r="32" spans="1:3" ht="14.25">
      <c r="A32" s="1" t="str">
        <f>'广东县域社会消费品零售总额(续)'!A6</f>
        <v>阳春市</v>
      </c>
      <c r="B32" s="1">
        <f>'广东县域社会消费品零售总额(续)'!C6</f>
        <v>1846041</v>
      </c>
      <c r="C32" s="1" t="e">
        <f t="shared" si="0"/>
        <v>#REF!</v>
      </c>
    </row>
    <row r="33" spans="1:3" ht="14.25">
      <c r="A33" s="1" t="e">
        <f>'广东县域社会消费品零售总额(续)'!#REF!</f>
        <v>#REF!</v>
      </c>
      <c r="B33" s="1" t="e">
        <f>'广东县域社会消费品零售总额(续)'!#REF!</f>
        <v>#REF!</v>
      </c>
      <c r="C33" t="e">
        <f aca="true" t="shared" si="1" ref="C33:C63">RANK(B33,$B$1:$B$63,0)</f>
        <v>#REF!</v>
      </c>
    </row>
    <row r="34" spans="1:3" ht="14.25">
      <c r="A34" s="1" t="str">
        <f>'广东县域社会消费品零售总额(续)'!A7</f>
        <v>阳西县</v>
      </c>
      <c r="B34" s="1">
        <f>'广东县域社会消费品零售总额(续)'!C7</f>
        <v>489124</v>
      </c>
      <c r="C34" t="e">
        <f t="shared" si="1"/>
        <v>#REF!</v>
      </c>
    </row>
    <row r="35" spans="1:3" ht="14.25">
      <c r="A35" s="1" t="str">
        <f>'广东县域社会消费品零售总额(续)'!A8</f>
        <v>雷州市</v>
      </c>
      <c r="B35" s="1">
        <f>'广东县域社会消费品零售总额(续)'!C8</f>
        <v>1150022</v>
      </c>
      <c r="C35" t="e">
        <f t="shared" si="1"/>
        <v>#REF!</v>
      </c>
    </row>
    <row r="36" spans="1:3" ht="14.25">
      <c r="A36" s="1" t="str">
        <f>'广东县域社会消费品零售总额(续)'!A9</f>
        <v>廉江市</v>
      </c>
      <c r="B36" s="1">
        <f>'广东县域社会消费品零售总额(续)'!C9</f>
        <v>1358165</v>
      </c>
      <c r="C36" t="e">
        <f t="shared" si="1"/>
        <v>#REF!</v>
      </c>
    </row>
    <row r="37" spans="1:3" ht="14.25">
      <c r="A37" s="1" t="str">
        <f>'广东县域社会消费品零售总额(续)'!A10</f>
        <v>吴川市</v>
      </c>
      <c r="B37" s="1">
        <f>'广东县域社会消费品零售总额(续)'!C10</f>
        <v>892773</v>
      </c>
      <c r="C37" t="e">
        <f t="shared" si="1"/>
        <v>#REF!</v>
      </c>
    </row>
    <row r="38" spans="1:3" ht="14.25">
      <c r="A38" s="1" t="str">
        <f>'广东县域社会消费品零售总额(续)'!A11</f>
        <v>遂溪县</v>
      </c>
      <c r="B38" s="1">
        <f>'广东县域社会消费品零售总额(续)'!C11</f>
        <v>844675</v>
      </c>
      <c r="C38" t="e">
        <f t="shared" si="1"/>
        <v>#REF!</v>
      </c>
    </row>
    <row r="39" spans="1:3" ht="14.25">
      <c r="A39" s="1" t="str">
        <f>'广东县域社会消费品零售总额(续)'!A12</f>
        <v>徐闻县</v>
      </c>
      <c r="B39" s="1">
        <f>'广东县域社会消费品零售总额(续)'!C12</f>
        <v>694516</v>
      </c>
      <c r="C39" t="e">
        <f t="shared" si="1"/>
        <v>#REF!</v>
      </c>
    </row>
    <row r="40" spans="1:3" ht="14.25">
      <c r="A40" s="1" t="str">
        <f>'广东县域社会消费品零售总额(续)'!A13</f>
        <v>信宜市</v>
      </c>
      <c r="B40" s="1">
        <f>'广东县域社会消费品零售总额(续)'!C13</f>
        <v>1678837.9</v>
      </c>
      <c r="C40" t="e">
        <f t="shared" si="1"/>
        <v>#REF!</v>
      </c>
    </row>
    <row r="41" spans="1:3" ht="14.25">
      <c r="A41" s="1" t="str">
        <f>'广东县域社会消费品零售总额(续)'!A14</f>
        <v>高州市</v>
      </c>
      <c r="B41" s="1">
        <f>'广东县域社会消费品零售总额(续)'!C14</f>
        <v>1646616.5</v>
      </c>
      <c r="C41" t="e">
        <f t="shared" si="1"/>
        <v>#REF!</v>
      </c>
    </row>
    <row r="42" spans="1:3" ht="14.25">
      <c r="A42" s="1" t="str">
        <f>'广东县域社会消费品零售总额(续)'!A15</f>
        <v>化州市</v>
      </c>
      <c r="B42" s="1">
        <f>'广东县域社会消费品零售总额(续)'!C15</f>
        <v>1540390.7</v>
      </c>
      <c r="C42" t="e">
        <f t="shared" si="1"/>
        <v>#REF!</v>
      </c>
    </row>
    <row r="43" spans="1:3" ht="14.25">
      <c r="A43" s="1" t="e">
        <f>'广东县域社会消费品零售总额(续)'!#REF!</f>
        <v>#REF!</v>
      </c>
      <c r="B43" s="1" t="e">
        <f>'广东县域社会消费品零售总额(续)'!#REF!</f>
        <v>#REF!</v>
      </c>
      <c r="C43" t="e">
        <f t="shared" si="1"/>
        <v>#REF!</v>
      </c>
    </row>
    <row r="44" spans="1:3" ht="14.25">
      <c r="A44" s="1" t="str">
        <f>'广东县域社会消费品零售总额(续)'!A16</f>
        <v>四会市</v>
      </c>
      <c r="B44" s="1">
        <f>'广东县域社会消费品零售总额(续)'!C16</f>
        <v>1145984.7</v>
      </c>
      <c r="C44" t="e">
        <f t="shared" si="1"/>
        <v>#REF!</v>
      </c>
    </row>
    <row r="45" spans="1:3" ht="14.25">
      <c r="A45" s="1" t="str">
        <f>'广东县域社会消费品零售总额(续)'!A17</f>
        <v>高要市</v>
      </c>
      <c r="B45" s="1">
        <f>'广东县域社会消费品零售总额(续)'!C17</f>
        <v>843130.2</v>
      </c>
      <c r="C45" t="e">
        <f t="shared" si="1"/>
        <v>#REF!</v>
      </c>
    </row>
    <row r="46" spans="1:3" ht="14.25">
      <c r="A46" s="1" t="str">
        <f>'广东县域社会消费品零售总额(续)'!A18</f>
        <v>广宁县</v>
      </c>
      <c r="B46" s="1">
        <f>'广东县域社会消费品零售总额(续)'!C18</f>
        <v>382209.7</v>
      </c>
      <c r="C46" t="e">
        <f t="shared" si="1"/>
        <v>#REF!</v>
      </c>
    </row>
    <row r="47" spans="1:3" ht="14.25">
      <c r="A47" s="1" t="str">
        <f>'广东县域社会消费品零售总额(续)'!A19</f>
        <v>德庆县</v>
      </c>
      <c r="B47" s="1">
        <f>'广东县域社会消费品零售总额(续)'!C19</f>
        <v>358163.4</v>
      </c>
      <c r="C47" t="e">
        <f t="shared" si="1"/>
        <v>#REF!</v>
      </c>
    </row>
    <row r="48" spans="1:3" ht="14.25">
      <c r="A48" s="1" t="str">
        <f>'广东县域社会消费品零售总额(续)'!A20</f>
        <v>封开县</v>
      </c>
      <c r="B48" s="1">
        <f>'广东县域社会消费品零售总额(续)'!C20</f>
        <v>293867.7</v>
      </c>
      <c r="C48" t="e">
        <f t="shared" si="1"/>
        <v>#REF!</v>
      </c>
    </row>
    <row r="49" spans="1:3" ht="14.25">
      <c r="A49" s="1" t="str">
        <f>'广东县域社会消费品零售总额(续)'!A21</f>
        <v>怀集县</v>
      </c>
      <c r="B49" s="1">
        <f>'广东县域社会消费品零售总额(续)'!C21</f>
        <v>549936.2</v>
      </c>
      <c r="C49" t="e">
        <f t="shared" si="1"/>
        <v>#REF!</v>
      </c>
    </row>
    <row r="50" spans="1:3" ht="14.25">
      <c r="A50" s="1" t="str">
        <f>'广东县域社会消费品零售总额(续)'!A22</f>
        <v>英德市</v>
      </c>
      <c r="B50" s="1">
        <f>'广东县域社会消费品零售总额(续)'!C22</f>
        <v>987556.4</v>
      </c>
      <c r="C50" t="e">
        <f t="shared" si="1"/>
        <v>#REF!</v>
      </c>
    </row>
    <row r="51" spans="1:3" ht="14.25">
      <c r="A51" s="1" t="str">
        <f>'广东县域社会消费品零售总额(续)'!A23</f>
        <v>连州市▲</v>
      </c>
      <c r="B51" s="1">
        <f>'广东县域社会消费品零售总额(续)'!C23</f>
        <v>387254.1</v>
      </c>
      <c r="C51" t="e">
        <f t="shared" si="1"/>
        <v>#REF!</v>
      </c>
    </row>
    <row r="52" spans="1:3" ht="14.25">
      <c r="A52" s="1" t="str">
        <f>'广东县域社会消费品零售总额(续)'!A24</f>
        <v>佛冈县</v>
      </c>
      <c r="B52" s="1">
        <f>'广东县域社会消费品零售总额(续)'!C24</f>
        <v>323467.1</v>
      </c>
      <c r="C52" t="e">
        <f t="shared" si="1"/>
        <v>#REF!</v>
      </c>
    </row>
    <row r="53" spans="1:3" ht="14.25">
      <c r="A53" s="1" t="str">
        <f>'广东县域社会消费品零售总额(续)'!A25</f>
        <v>连山县▲</v>
      </c>
      <c r="B53" s="1">
        <f>'广东县域社会消费品零售总额(续)'!C25</f>
        <v>49730.3</v>
      </c>
      <c r="C53" t="e">
        <f t="shared" si="1"/>
        <v>#REF!</v>
      </c>
    </row>
    <row r="54" spans="1:3" ht="14.25">
      <c r="A54" s="1" t="str">
        <f>'广东县域社会消费品零售总额(续)'!A26</f>
        <v>连南县▲</v>
      </c>
      <c r="B54" s="1">
        <f>'广东县域社会消费品零售总额(续)'!C26</f>
        <v>62878.6</v>
      </c>
      <c r="C54" t="e">
        <f t="shared" si="1"/>
        <v>#REF!</v>
      </c>
    </row>
    <row r="55" spans="1:3" ht="14.25">
      <c r="A55" s="1" t="str">
        <f>'广东县域社会消费品零售总额(续)'!A27</f>
        <v>阳山县▲</v>
      </c>
      <c r="B55" s="1">
        <f>'广东县域社会消费品零售总额(续)'!C27</f>
        <v>299811.9</v>
      </c>
      <c r="C55" t="e">
        <f t="shared" si="1"/>
        <v>#REF!</v>
      </c>
    </row>
    <row r="56" spans="1:3" ht="14.25">
      <c r="A56" s="1" t="str">
        <f>'广东县域社会消费品零售总额(续)'!A28</f>
        <v>饶平县▲</v>
      </c>
      <c r="B56" s="1">
        <f>'广东县域社会消费品零售总额(续)'!C28</f>
        <v>845368.8</v>
      </c>
      <c r="C56" t="e">
        <f t="shared" si="1"/>
        <v>#REF!</v>
      </c>
    </row>
    <row r="57" spans="1:3" ht="14.25">
      <c r="A57" s="1" t="str">
        <f>'广东县域社会消费品零售总额(续)'!A29</f>
        <v>普宁市▲</v>
      </c>
      <c r="B57" s="1">
        <f>'广东县域社会消费品零售总额(续)'!C29</f>
        <v>2546105</v>
      </c>
      <c r="C57" t="e">
        <f t="shared" si="1"/>
        <v>#REF!</v>
      </c>
    </row>
    <row r="58" spans="1:3" ht="14.25">
      <c r="A58" s="1" t="str">
        <f>'广东县域社会消费品零售总额(续)'!A30</f>
        <v>揭西县▲</v>
      </c>
      <c r="B58" s="1">
        <f>'广东县域社会消费品零售总额(续)'!C30</f>
        <v>984209</v>
      </c>
      <c r="C58" t="e">
        <f t="shared" si="1"/>
        <v>#REF!</v>
      </c>
    </row>
    <row r="59" spans="1:3" ht="14.25">
      <c r="A59" s="1" t="str">
        <f>'广东县域社会消费品零售总额(续)'!A31</f>
        <v>惠来县▲</v>
      </c>
      <c r="B59" s="1">
        <f>'广东县域社会消费品零售总额(续)'!C31</f>
        <v>925001</v>
      </c>
      <c r="C59" t="e">
        <f t="shared" si="1"/>
        <v>#REF!</v>
      </c>
    </row>
    <row r="60" spans="1:3" ht="14.25">
      <c r="A60" s="1" t="str">
        <f>'广东县域社会消费品零售总额(续)'!A32</f>
        <v>罗定市</v>
      </c>
      <c r="B60" s="1">
        <f>'广东县域社会消费品零售总额(续)'!C32</f>
        <v>746772.9</v>
      </c>
      <c r="C60" t="e">
        <f t="shared" si="1"/>
        <v>#REF!</v>
      </c>
    </row>
    <row r="61" spans="1:3" ht="14.25">
      <c r="A61" s="1" t="str">
        <f>'广东县域社会消费品零售总额(续)'!A33</f>
        <v>新兴县</v>
      </c>
      <c r="B61" s="1">
        <f>'广东县域社会消费品零售总额(续)'!C33</f>
        <v>515459.1</v>
      </c>
      <c r="C61" t="e">
        <f t="shared" si="1"/>
        <v>#REF!</v>
      </c>
    </row>
    <row r="62" spans="1:3" ht="14.25">
      <c r="A62" s="1" t="str">
        <f>'广东县域社会消费品零售总额(续)'!A34</f>
        <v>郁南县</v>
      </c>
      <c r="B62" s="1">
        <f>'广东县域社会消费品零售总额(续)'!C34</f>
        <v>447153.1</v>
      </c>
      <c r="C62" t="e">
        <f t="shared" si="1"/>
        <v>#REF!</v>
      </c>
    </row>
    <row r="63" spans="1:3" ht="14.25">
      <c r="A63" s="1" t="e">
        <f>'广东县域社会消费品零售总额(续)'!#REF!</f>
        <v>#REF!</v>
      </c>
      <c r="B63" s="1" t="e">
        <f>'广东县域社会消费品零售总额(续)'!#REF!</f>
        <v>#REF!</v>
      </c>
      <c r="C63" t="e">
        <f t="shared" si="1"/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McLaren</cp:lastModifiedBy>
  <cp:lastPrinted>2015-11-12T09:33:49Z</cp:lastPrinted>
  <dcterms:created xsi:type="dcterms:W3CDTF">2009-03-10T01:37:46Z</dcterms:created>
  <dcterms:modified xsi:type="dcterms:W3CDTF">2015-11-16T07:45:58Z</dcterms:modified>
  <cp:category/>
  <cp:version/>
  <cp:contentType/>
  <cp:contentStatus/>
</cp:coreProperties>
</file>