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752"/>
  </bookViews>
  <sheets>
    <sheet name="Sheet1" sheetId="4" r:id="rId1"/>
    <sheet name="Sheet2" sheetId="5" r:id="rId2"/>
  </sheets>
  <definedNames>
    <definedName name="_xlnm._FilterDatabase" localSheetId="0" hidden="1">Sheet1!$A$3:$AD$79</definedName>
  </definedNames>
  <calcPr calcId="144525"/>
</workbook>
</file>

<file path=xl/sharedStrings.xml><?xml version="1.0" encoding="utf-8"?>
<sst xmlns="http://schemas.openxmlformats.org/spreadsheetml/2006/main" count="472" uniqueCount="340">
  <si>
    <t>河源市2025年第三季度部分药品销售价格统计表</t>
  </si>
  <si>
    <t>监测日期：2025年9月30日当日销售价格</t>
  </si>
  <si>
    <t>单位：元</t>
  </si>
  <si>
    <t>序号</t>
  </si>
  <si>
    <t>通用名</t>
  </si>
  <si>
    <t>商品名</t>
  </si>
  <si>
    <t>规格</t>
  </si>
  <si>
    <t>生产企业</t>
  </si>
  <si>
    <t>最高价</t>
  </si>
  <si>
    <t>最低价</t>
  </si>
  <si>
    <t>河源市人民医院</t>
  </si>
  <si>
    <t>源城区人民医院</t>
  </si>
  <si>
    <t>东源县人民医院</t>
  </si>
  <si>
    <t>龙川县老隆镇卫生院</t>
  </si>
  <si>
    <t>紫金县中医院</t>
  </si>
  <si>
    <t>河源市诚康 药店</t>
  </si>
  <si>
    <t>东源县珍珍药店</t>
  </si>
  <si>
    <t>东源县木子惠药店</t>
  </si>
  <si>
    <t>大参林药店和平东门头分店</t>
  </si>
  <si>
    <t>和平县康宏医药永健分店</t>
  </si>
  <si>
    <t>和平县民生好心人药品有限公司</t>
  </si>
  <si>
    <t>大参林  药店龙川林峰分店</t>
  </si>
  <si>
    <t>佗王连锁药店龙川药品超市</t>
  </si>
  <si>
    <t>龙川县新德信药业</t>
  </si>
  <si>
    <t>龙川县 恩波药械</t>
  </si>
  <si>
    <t>紫金和盛堂药业</t>
  </si>
  <si>
    <t>紫金县 爱宁药店</t>
  </si>
  <si>
    <t>紫金县正和堂药店</t>
  </si>
  <si>
    <t>连平县黄岭大药房</t>
  </si>
  <si>
    <t>连平县三一九大药房</t>
  </si>
  <si>
    <t>连平县黄岭忠诚大药房</t>
  </si>
  <si>
    <t>高济邦健药店碧桂园分公司</t>
  </si>
  <si>
    <t>大参林药店江东新区古竹店</t>
  </si>
  <si>
    <t>阿胶强骨口服液</t>
  </si>
  <si>
    <t>10ml*9支/盒</t>
  </si>
  <si>
    <t>新疆华世丹药业股份有限公司</t>
  </si>
  <si>
    <t>无</t>
  </si>
  <si>
    <t>/</t>
  </si>
  <si>
    <t>阿卡波糖片</t>
  </si>
  <si>
    <t>50mg*30粒/盒</t>
  </si>
  <si>
    <t>拜耳医药保健有限公司</t>
  </si>
  <si>
    <t>阿莫西林胶囊</t>
  </si>
  <si>
    <t>0.5g*24粒/盒</t>
  </si>
  <si>
    <t>广州白云山医药集团股份有限公司白云山制药总厂</t>
  </si>
  <si>
    <t>阿司匹林肠溶片</t>
  </si>
  <si>
    <t>100mg*30片/盒</t>
  </si>
  <si>
    <t>阿托伐他汀钙片</t>
  </si>
  <si>
    <t>20mg*28片/盒</t>
  </si>
  <si>
    <t>辉瑞制药有限公司</t>
  </si>
  <si>
    <t>安宫牛黄丸</t>
  </si>
  <si>
    <t>3g*1丸/盒</t>
  </si>
  <si>
    <t>北京同仁堂科技发展股份有限公司制药厂</t>
  </si>
  <si>
    <t xml:space="preserve"> 无</t>
  </si>
  <si>
    <t>氨咖黄敏胶囊</t>
  </si>
  <si>
    <t>12粒/盒</t>
  </si>
  <si>
    <t>广州白云山光华制药股份有限公司</t>
  </si>
  <si>
    <t>保济丸</t>
  </si>
  <si>
    <t>3.7g*20瓶/盒</t>
  </si>
  <si>
    <t>广州王老吉药业股份有限公司</t>
  </si>
  <si>
    <t>苯磺酸氨氯地平片</t>
  </si>
  <si>
    <t>5mg*28片/盒</t>
  </si>
  <si>
    <t>布洛芬混悬液</t>
  </si>
  <si>
    <t>美林</t>
  </si>
  <si>
    <t>35ml/瓶</t>
  </si>
  <si>
    <t>上海强生制药有限公司</t>
  </si>
  <si>
    <t>达格列净片</t>
  </si>
  <si>
    <t>10mg*10片/板*3板/盒</t>
  </si>
  <si>
    <t>阿斯利康制药有限公司</t>
  </si>
  <si>
    <t>地奥心血康胶囊</t>
  </si>
  <si>
    <t>20粒/盒</t>
  </si>
  <si>
    <t>成都地奥制药集团有限公司</t>
  </si>
  <si>
    <t>丁桂儿脐贴</t>
  </si>
  <si>
    <t>1.6g*5贴/盒</t>
  </si>
  <si>
    <t>亚宝药业集团股份有限公司</t>
  </si>
  <si>
    <t>多烯磷脂酰胆碱胶囊</t>
  </si>
  <si>
    <t>228mg*24粒/盒</t>
  </si>
  <si>
    <t>赛诺菲(北京)制药有限公司</t>
  </si>
  <si>
    <t>二天油</t>
  </si>
  <si>
    <t>9ml/瓶</t>
  </si>
  <si>
    <t>广州白云山星群(药业)股份有限公司</t>
  </si>
  <si>
    <t>非布司他片</t>
  </si>
  <si>
    <t>40mg*8片*3板/盒</t>
  </si>
  <si>
    <t>江苏万邦生化医药集团有限责任公司</t>
  </si>
  <si>
    <t>肺力咳合剂</t>
  </si>
  <si>
    <t>100ml/瓶/盒</t>
  </si>
  <si>
    <t>贵州健兴药业有限公司</t>
  </si>
  <si>
    <t>复方阿胶浆</t>
  </si>
  <si>
    <t>20ml*48支/盒(无蔗糖)</t>
  </si>
  <si>
    <t>东阿阿胶股份有限公司</t>
  </si>
  <si>
    <t>复方醋酸地塞米松乳膏</t>
  </si>
  <si>
    <t>30g/支</t>
  </si>
  <si>
    <t>广东华润顺峰药业有限公司</t>
  </si>
  <si>
    <t>复方丹参滴丸</t>
  </si>
  <si>
    <t>27mg*180丸/盒</t>
  </si>
  <si>
    <t>天士力医药集团股份有限公司</t>
  </si>
  <si>
    <t>复方感冒灵颗粒</t>
  </si>
  <si>
    <t>14g*15袋/包</t>
  </si>
  <si>
    <t>华润三九(郴州)制药有限公司</t>
  </si>
  <si>
    <t>复方利血平氨苯蝶啶片</t>
  </si>
  <si>
    <t>10片/盒</t>
  </si>
  <si>
    <t>华润双鹤药业股份有限公司</t>
  </si>
  <si>
    <t>腹可安片</t>
  </si>
  <si>
    <t>0.24g*24片/盒</t>
  </si>
  <si>
    <t>广州白云山花城药业有限公司</t>
  </si>
  <si>
    <t>感冒灵颗粒</t>
  </si>
  <si>
    <t>10g*9袋/盒</t>
  </si>
  <si>
    <t>华润三九医药股份有限公司</t>
  </si>
  <si>
    <t>格列齐特片II</t>
  </si>
  <si>
    <t>达美康</t>
  </si>
  <si>
    <t>80mg*60片</t>
  </si>
  <si>
    <t>天津华津制药厂</t>
  </si>
  <si>
    <t>咳特灵胶囊</t>
  </si>
  <si>
    <t>30粒/瓶</t>
  </si>
  <si>
    <t>红霉素眼膏</t>
  </si>
  <si>
    <t>0.5%:2.5g/1支</t>
  </si>
  <si>
    <t>广州白云山医药集团股份有限公司白云山何济公制药厂</t>
  </si>
  <si>
    <t>琥珀酸美托洛尔缓释片</t>
  </si>
  <si>
    <t>倍他乐克</t>
  </si>
  <si>
    <t>47.5mg*7片/盒</t>
  </si>
  <si>
    <t>藿香正气口服液</t>
  </si>
  <si>
    <t>10ml*10支/盒</t>
  </si>
  <si>
    <t>太极集团重庆涪陵制药厂有限公司</t>
  </si>
  <si>
    <t>健胃消食片</t>
  </si>
  <si>
    <t>0.5g*36片/盒</t>
  </si>
  <si>
    <t>江中药业股份有限公司</t>
  </si>
  <si>
    <t>金嗓子喉片</t>
  </si>
  <si>
    <t>2g*12片/盒</t>
  </si>
  <si>
    <t>广西金嗓子有限责任公司</t>
  </si>
  <si>
    <t>京制牛黄解毒片</t>
  </si>
  <si>
    <t>0.6g*8片*10瓶/盒</t>
  </si>
  <si>
    <t>酒石酸美托洛尔片</t>
  </si>
  <si>
    <t>25mg*20片/盒</t>
  </si>
  <si>
    <t>橘红痰咳液</t>
  </si>
  <si>
    <t>10ml*10支/盒(无糖型)</t>
  </si>
  <si>
    <t>广东化州中药厂制药有限公司</t>
  </si>
  <si>
    <t>抗病毒口服液</t>
  </si>
  <si>
    <t>10ml*12支/盒</t>
  </si>
  <si>
    <t>广州市香雪制药股份有限公司</t>
  </si>
  <si>
    <t>蓝芩口服液</t>
  </si>
  <si>
    <t>扬子江药业集团有限公司</t>
  </si>
  <si>
    <t>磷酸奥司他韦颗粒</t>
  </si>
  <si>
    <t>15mg*12袋/盒</t>
  </si>
  <si>
    <t>宜昌东阳光长江药业股份有限公司</t>
  </si>
  <si>
    <t>硫酸氢氯吡格雷片</t>
  </si>
  <si>
    <t>波立维</t>
  </si>
  <si>
    <t>75mg*7片/盒</t>
  </si>
  <si>
    <t>赛诺菲(杭州)制药有限公司</t>
  </si>
  <si>
    <t>六味地黄丸</t>
  </si>
  <si>
    <t>120丸/盒</t>
  </si>
  <si>
    <t>龙牡壮骨颗粒</t>
  </si>
  <si>
    <t>5g*60袋/盒</t>
  </si>
  <si>
    <t>健民药业集团股份有限公司</t>
  </si>
  <si>
    <t>马应龙麝香痔疮膏</t>
  </si>
  <si>
    <t>10g/支</t>
  </si>
  <si>
    <t>马应龙药业集团股份有限公司</t>
  </si>
  <si>
    <t>孟鲁司特钠咀嚼片</t>
  </si>
  <si>
    <t>4mg*5片/盒</t>
  </si>
  <si>
    <t>杭州默沙东制药有限公司分包装</t>
  </si>
  <si>
    <t>脑络通胶囊</t>
  </si>
  <si>
    <t>0.5g*60粒/盒</t>
  </si>
  <si>
    <t>葡萄糖酸钙锌口服溶液</t>
  </si>
  <si>
    <t>10ml*24支/盒</t>
  </si>
  <si>
    <t>澳诺(中国)制药有限公司</t>
  </si>
  <si>
    <t>葡萄糖注射液</t>
  </si>
  <si>
    <t>20ml:10g*5支/盒</t>
  </si>
  <si>
    <t>湖北科伦药业有限公司</t>
  </si>
  <si>
    <t>蒲地蓝消炎口服液</t>
  </si>
  <si>
    <t>济川药业集团有限公司</t>
  </si>
  <si>
    <t>秋水仙碱片</t>
  </si>
  <si>
    <t>20片/盒</t>
  </si>
  <si>
    <t>西双版纳药业有限责任公司</t>
  </si>
  <si>
    <t>曲咪新乳膏</t>
  </si>
  <si>
    <t>人工牛黄甲硝唑胶囊</t>
  </si>
  <si>
    <t>0.2g:5mg*28粒/盒</t>
  </si>
  <si>
    <t>石家庄四药有限公司</t>
  </si>
  <si>
    <t>瑞舒伐他汀钙片</t>
  </si>
  <si>
    <t>10mg*7片*4板/盒</t>
  </si>
  <si>
    <t>阿斯利康药业(中国)有限公司</t>
  </si>
  <si>
    <t>三磷酸腺苷二钠片</t>
  </si>
  <si>
    <t>20mg×12片</t>
  </si>
  <si>
    <t>广州白云山光华药业股份有限公司</t>
  </si>
  <si>
    <t>麝香追风膏</t>
  </si>
  <si>
    <t>8片/盒</t>
  </si>
  <si>
    <t>广东湛江吉民药业股份有限公司</t>
  </si>
  <si>
    <t>双黄连口服液</t>
  </si>
  <si>
    <t>河南太龙药业股份有限公司</t>
  </si>
  <si>
    <t>双料喉风散</t>
  </si>
  <si>
    <t>2.2g/瓶</t>
  </si>
  <si>
    <t>广东嘉应制药股份有限公司</t>
  </si>
  <si>
    <t>碳酸钙D3片</t>
  </si>
  <si>
    <t>每片含钙600mg/维生素D3125国际单位*72片/盒</t>
  </si>
  <si>
    <t>惠氏制药有限公司</t>
  </si>
  <si>
    <t>万通筋骨贴</t>
  </si>
  <si>
    <t>7cmx10cm*10贴</t>
  </si>
  <si>
    <t>通化万通药业股份有限公司</t>
  </si>
  <si>
    <t>维生素C片</t>
  </si>
  <si>
    <t>100mg*100片/盒</t>
  </si>
  <si>
    <t>广东恒健制药有限公司</t>
  </si>
  <si>
    <t>维生素D滴剂</t>
  </si>
  <si>
    <t>24粒/盒</t>
  </si>
  <si>
    <t>国药控股星鲨制药(厦门)有限公司</t>
  </si>
  <si>
    <t>维生素E软胶囊</t>
  </si>
  <si>
    <t>50mg*60粒/盒</t>
  </si>
  <si>
    <t>广州白云山星群（药业）股份有限公司</t>
  </si>
  <si>
    <t>夏桑菊颗粒</t>
  </si>
  <si>
    <t>10g*20袋/包</t>
  </si>
  <si>
    <t>消渴丸</t>
  </si>
  <si>
    <t>75g/盒</t>
  </si>
  <si>
    <t>广州白云山中一药业有限公司</t>
  </si>
  <si>
    <t>消炎镇痛膏</t>
  </si>
  <si>
    <t>4cm*6cm*10贴/盒</t>
  </si>
  <si>
    <t>硝苯地平控释片</t>
  </si>
  <si>
    <t>拜新同</t>
  </si>
  <si>
    <t>30mg*7片/盒</t>
  </si>
  <si>
    <t>小柴胡颗粒</t>
  </si>
  <si>
    <t>10g*10袋/盒</t>
  </si>
  <si>
    <t>小儿氨酚黄那敏颗粒</t>
  </si>
  <si>
    <t>6g*20袋/盒</t>
  </si>
  <si>
    <t>华润三九（黄石）药业有限公司</t>
  </si>
  <si>
    <t>小儿感冒颗粒</t>
  </si>
  <si>
    <t>6g*10袋/盒</t>
  </si>
  <si>
    <t>华润三九(枣庄)药业有限公司</t>
  </si>
  <si>
    <t>缬沙坦氨氯地平片（I）</t>
  </si>
  <si>
    <t>倍博特</t>
  </si>
  <si>
    <t>7片/盒</t>
  </si>
  <si>
    <t>Novartis Farmaceutica S.A.（分包装厂：北京诺华制药有限公司）</t>
  </si>
  <si>
    <t>缬沙坦胶囊</t>
  </si>
  <si>
    <t>80mg*7粒/盒</t>
  </si>
  <si>
    <t>北京诺华制药有限公司</t>
  </si>
  <si>
    <t>盐酸氨溴索口服溶液</t>
  </si>
  <si>
    <t>0.3%*200ml/瓶</t>
  </si>
  <si>
    <t>江苏汉晨药业有限公司</t>
  </si>
  <si>
    <t>盐酸二甲双胍片</t>
  </si>
  <si>
    <t>格华止</t>
  </si>
  <si>
    <t>0.5g*20片/盒</t>
  </si>
  <si>
    <t>中美上海施贵宝制药有限公司</t>
  </si>
  <si>
    <t>盐酸金霉素眼膏</t>
  </si>
  <si>
    <t xml:space="preserve">2.5g/支 </t>
  </si>
  <si>
    <t xml:space="preserve">广州白云山医药集团股份有限公司白云山何济公制药厂  </t>
  </si>
  <si>
    <t>盐酸雷尼替丁胶囊</t>
  </si>
  <si>
    <t>雷立雅</t>
  </si>
  <si>
    <t>150mg*20粒</t>
  </si>
  <si>
    <t>佛山手心制药有限公司</t>
  </si>
  <si>
    <t>益肺止咳胶囊</t>
  </si>
  <si>
    <t>0.3g*24粒/盒</t>
  </si>
  <si>
    <t>红云制药（贵州）有限公司(原：贵州飞云岭药业股份有限公司)</t>
  </si>
  <si>
    <t>珍珠明目滴眼液</t>
  </si>
  <si>
    <t>8ml/瓶</t>
  </si>
  <si>
    <t>苏州工业园区天龙制药有限公司</t>
  </si>
  <si>
    <t>众生丸</t>
  </si>
  <si>
    <t>100粒/瓶</t>
  </si>
  <si>
    <t>广东众生药业股份有限公司</t>
  </si>
  <si>
    <t>发布单位：河源市医疗保障局</t>
  </si>
  <si>
    <t>医保结算金额靠前的部分品种</t>
  </si>
  <si>
    <t>药品名称</t>
  </si>
  <si>
    <t>厂家</t>
  </si>
  <si>
    <r>
      <rPr>
        <b/>
        <sz val="11"/>
        <color indexed="8"/>
        <rFont val="宋体"/>
        <charset val="134"/>
      </rPr>
      <t>最小制剂单位价格</t>
    </r>
  </si>
  <si>
    <r>
      <rPr>
        <sz val="11"/>
        <color indexed="8"/>
        <rFont val="宋体"/>
        <charset val="134"/>
        <scheme val="minor"/>
      </rPr>
      <t>阿胶强骨口服液</t>
    </r>
    <r>
      <rPr>
        <sz val="11"/>
        <color theme="1"/>
        <rFont val="宋体"/>
        <charset val="134"/>
        <scheme val="minor"/>
      </rPr>
      <t>(</t>
    </r>
    <r>
      <rPr>
        <sz val="11"/>
        <color indexed="8"/>
        <rFont val="宋体"/>
        <charset val="134"/>
        <scheme val="minor"/>
      </rPr>
      <t>新疆华世丹</t>
    </r>
    <r>
      <rPr>
        <sz val="11"/>
        <color theme="1"/>
        <rFont val="宋体"/>
        <charset val="134"/>
        <scheme val="minor"/>
      </rPr>
      <t>)</t>
    </r>
  </si>
  <si>
    <r>
      <rPr>
        <sz val="11"/>
        <color theme="1"/>
        <rFont val="宋体"/>
        <charset val="134"/>
        <scheme val="minor"/>
      </rPr>
      <t>10ml*9</t>
    </r>
    <r>
      <rPr>
        <sz val="11"/>
        <color indexed="8"/>
        <rFont val="宋体"/>
        <charset val="134"/>
        <scheme val="minor"/>
      </rPr>
      <t>支</t>
    </r>
  </si>
  <si>
    <r>
      <rPr>
        <sz val="11"/>
        <color theme="1"/>
        <rFont val="宋体"/>
        <charset val="134"/>
        <scheme val="minor"/>
      </rPr>
      <t>20mg*28</t>
    </r>
    <r>
      <rPr>
        <sz val="11"/>
        <color indexed="8"/>
        <rFont val="宋体"/>
        <charset val="134"/>
        <scheme val="minor"/>
      </rPr>
      <t>片</t>
    </r>
  </si>
  <si>
    <r>
      <rPr>
        <sz val="11"/>
        <color theme="1"/>
        <rFont val="宋体"/>
        <charset val="134"/>
        <scheme val="minor"/>
      </rPr>
      <t>3g*2</t>
    </r>
    <r>
      <rPr>
        <sz val="11"/>
        <color indexed="8"/>
        <rFont val="宋体"/>
        <charset val="134"/>
        <scheme val="minor"/>
      </rPr>
      <t>丸（人工体培）</t>
    </r>
  </si>
  <si>
    <t>山东宏济堂制药集团股份有限公司</t>
  </si>
  <si>
    <t>3g</t>
  </si>
  <si>
    <t>奥拉帕利片</t>
  </si>
  <si>
    <t>150mg</t>
  </si>
  <si>
    <t>AbbVie Limited,AstraZeneca AB</t>
  </si>
  <si>
    <r>
      <rPr>
        <sz val="11"/>
        <color indexed="8"/>
        <rFont val="宋体"/>
        <charset val="134"/>
        <scheme val="minor"/>
      </rPr>
      <t>苯磺酸氨氯地平片</t>
    </r>
    <r>
      <rPr>
        <sz val="11"/>
        <color theme="1"/>
        <rFont val="宋体"/>
        <charset val="134"/>
        <scheme val="minor"/>
      </rPr>
      <t>(</t>
    </r>
    <r>
      <rPr>
        <sz val="11"/>
        <color indexed="8"/>
        <rFont val="宋体"/>
        <charset val="134"/>
        <scheme val="minor"/>
      </rPr>
      <t>辉瑞制药</t>
    </r>
    <r>
      <rPr>
        <sz val="11"/>
        <color theme="1"/>
        <rFont val="宋体"/>
        <charset val="134"/>
        <scheme val="minor"/>
      </rPr>
      <t>)</t>
    </r>
  </si>
  <si>
    <r>
      <rPr>
        <sz val="11"/>
        <color theme="1"/>
        <rFont val="宋体"/>
        <charset val="134"/>
        <scheme val="minor"/>
      </rPr>
      <t>5mg*28</t>
    </r>
    <r>
      <rPr>
        <sz val="11"/>
        <color indexed="8"/>
        <rFont val="宋体"/>
        <charset val="134"/>
        <scheme val="minor"/>
      </rPr>
      <t>片</t>
    </r>
  </si>
  <si>
    <r>
      <rPr>
        <sz val="11"/>
        <color theme="1"/>
        <rFont val="宋体"/>
        <charset val="134"/>
        <scheme val="minor"/>
      </rPr>
      <t>10mg*10</t>
    </r>
    <r>
      <rPr>
        <sz val="11"/>
        <color indexed="8"/>
        <rFont val="宋体"/>
        <charset val="134"/>
        <scheme val="minor"/>
      </rPr>
      <t>片</t>
    </r>
    <r>
      <rPr>
        <sz val="11"/>
        <color theme="1"/>
        <rFont val="宋体"/>
        <charset val="134"/>
        <scheme val="minor"/>
      </rPr>
      <t>/</t>
    </r>
    <r>
      <rPr>
        <sz val="11"/>
        <color indexed="8"/>
        <rFont val="宋体"/>
        <charset val="134"/>
        <scheme val="minor"/>
      </rPr>
      <t>板</t>
    </r>
    <r>
      <rPr>
        <sz val="11"/>
        <color theme="1"/>
        <rFont val="宋体"/>
        <charset val="134"/>
        <scheme val="minor"/>
      </rPr>
      <t>*3</t>
    </r>
    <r>
      <rPr>
        <sz val="11"/>
        <color indexed="8"/>
        <rFont val="宋体"/>
        <charset val="134"/>
        <scheme val="minor"/>
      </rPr>
      <t>板</t>
    </r>
  </si>
  <si>
    <t>当归补血口服液</t>
  </si>
  <si>
    <t>每支装10毫升</t>
  </si>
  <si>
    <t>郑州市协和制药厂</t>
  </si>
  <si>
    <t>228mg</t>
  </si>
  <si>
    <r>
      <rPr>
        <sz val="11"/>
        <color indexed="8"/>
        <rFont val="宋体"/>
        <charset val="134"/>
        <scheme val="minor"/>
      </rPr>
      <t>每</t>
    </r>
    <r>
      <rPr>
        <sz val="11"/>
        <color theme="1"/>
        <rFont val="宋体"/>
        <charset val="134"/>
        <scheme val="minor"/>
      </rPr>
      <t>1ml</t>
    </r>
    <r>
      <rPr>
        <sz val="11"/>
        <color indexed="8"/>
        <rFont val="宋体"/>
        <charset val="134"/>
        <scheme val="minor"/>
      </rPr>
      <t>相当于饮片</t>
    </r>
    <r>
      <rPr>
        <sz val="11"/>
        <color theme="1"/>
        <rFont val="宋体"/>
        <charset val="134"/>
        <scheme val="minor"/>
      </rPr>
      <t>0.187g</t>
    </r>
  </si>
  <si>
    <r>
      <rPr>
        <sz val="10"/>
        <color rgb="FF000000"/>
        <rFont val="Times New Roman"/>
        <charset val="0"/>
      </rPr>
      <t>23.716</t>
    </r>
    <r>
      <rPr>
        <sz val="10"/>
        <color indexed="8"/>
        <rFont val="等线"/>
        <charset val="134"/>
      </rPr>
      <t>（</t>
    </r>
    <r>
      <rPr>
        <sz val="10"/>
        <color rgb="FF000000"/>
        <rFont val="Times New Roman"/>
        <charset val="0"/>
      </rPr>
      <t>150ml</t>
    </r>
    <r>
      <rPr>
        <sz val="10"/>
        <color indexed="8"/>
        <rFont val="等线"/>
        <charset val="134"/>
      </rPr>
      <t>）</t>
    </r>
  </si>
  <si>
    <t>复方α-酮酸片</t>
  </si>
  <si>
    <t>0.63g</t>
  </si>
  <si>
    <t>北京福元医药股份有限公司,北京康而福药业有限责任公司</t>
  </si>
  <si>
    <r>
      <rPr>
        <sz val="11"/>
        <color theme="1"/>
        <rFont val="宋体"/>
        <charset val="134"/>
        <scheme val="minor"/>
      </rPr>
      <t>20ml*48</t>
    </r>
    <r>
      <rPr>
        <sz val="11"/>
        <color indexed="8"/>
        <rFont val="宋体"/>
        <charset val="134"/>
        <scheme val="minor"/>
      </rPr>
      <t>支</t>
    </r>
    <r>
      <rPr>
        <sz val="11"/>
        <color theme="1"/>
        <rFont val="宋体"/>
        <charset val="134"/>
        <scheme val="minor"/>
      </rPr>
      <t>(</t>
    </r>
    <r>
      <rPr>
        <sz val="11"/>
        <color indexed="8"/>
        <rFont val="宋体"/>
        <charset val="134"/>
        <scheme val="minor"/>
      </rPr>
      <t>无蔗糖</t>
    </r>
    <r>
      <rPr>
        <sz val="11"/>
        <color theme="1"/>
        <rFont val="宋体"/>
        <charset val="134"/>
        <scheme val="minor"/>
      </rPr>
      <t>)</t>
    </r>
  </si>
  <si>
    <t>每瓶装20ml(无蔗糖)</t>
  </si>
  <si>
    <t>每丸重27mg</t>
  </si>
  <si>
    <t>每袋装14g(含原药材25g,含对乙酰氨基酚168mg)</t>
  </si>
  <si>
    <t>葛酮通络胶囊</t>
  </si>
  <si>
    <t>每粒装0.25g</t>
  </si>
  <si>
    <t>安徽九方制药有限公司</t>
  </si>
  <si>
    <t>归脾片</t>
  </si>
  <si>
    <t>每片重0.45g</t>
  </si>
  <si>
    <t>太极集团重庆桐君阁药厂有限公司</t>
  </si>
  <si>
    <t>龟鹿补肾片</t>
  </si>
  <si>
    <t>每片重0.43g</t>
  </si>
  <si>
    <t>广东心宝药业科技有限公司</t>
  </si>
  <si>
    <t>甲磺酸奥希替尼片</t>
  </si>
  <si>
    <r>
      <rPr>
        <sz val="11"/>
        <color theme="1"/>
        <rFont val="宋体"/>
        <charset val="134"/>
        <scheme val="minor"/>
      </rPr>
      <t>80mg*30</t>
    </r>
    <r>
      <rPr>
        <sz val="11"/>
        <color indexed="8"/>
        <rFont val="宋体"/>
        <charset val="134"/>
        <scheme val="minor"/>
      </rPr>
      <t>片</t>
    </r>
  </si>
  <si>
    <r>
      <rPr>
        <sz val="11"/>
        <color theme="1"/>
        <rFont val="宋体"/>
        <charset val="134"/>
        <scheme val="minor"/>
      </rPr>
      <t>10ml*10</t>
    </r>
    <r>
      <rPr>
        <sz val="11"/>
        <color indexed="8"/>
        <rFont val="宋体"/>
        <charset val="134"/>
        <scheme val="minor"/>
      </rPr>
      <t>支</t>
    </r>
    <r>
      <rPr>
        <sz val="11"/>
        <color theme="1"/>
        <rFont val="宋体"/>
        <charset val="134"/>
        <scheme val="minor"/>
      </rPr>
      <t>(</t>
    </r>
    <r>
      <rPr>
        <sz val="11"/>
        <color indexed="8"/>
        <rFont val="宋体"/>
        <charset val="134"/>
        <scheme val="minor"/>
      </rPr>
      <t>无糖型</t>
    </r>
    <r>
      <rPr>
        <sz val="11"/>
        <color theme="1"/>
        <rFont val="宋体"/>
        <charset val="134"/>
        <scheme val="minor"/>
      </rPr>
      <t>)</t>
    </r>
  </si>
  <si>
    <r>
      <rPr>
        <sz val="11"/>
        <color theme="1"/>
        <rFont val="宋体"/>
        <charset val="134"/>
        <scheme val="minor"/>
      </rPr>
      <t>10ml(</t>
    </r>
    <r>
      <rPr>
        <sz val="11"/>
        <color indexed="8"/>
        <rFont val="宋体"/>
        <charset val="134"/>
        <scheme val="minor"/>
      </rPr>
      <t>每</t>
    </r>
    <r>
      <rPr>
        <sz val="11"/>
        <color theme="1"/>
        <rFont val="宋体"/>
        <charset val="134"/>
        <scheme val="minor"/>
      </rPr>
      <t>1ml</t>
    </r>
    <r>
      <rPr>
        <sz val="11"/>
        <color indexed="8"/>
        <rFont val="宋体"/>
        <charset val="134"/>
        <scheme val="minor"/>
      </rPr>
      <t>相当于饮片</t>
    </r>
    <r>
      <rPr>
        <sz val="11"/>
        <color theme="1"/>
        <rFont val="宋体"/>
        <charset val="134"/>
        <scheme val="minor"/>
      </rPr>
      <t>2.12g)/</t>
    </r>
    <r>
      <rPr>
        <sz val="11"/>
        <color indexed="8"/>
        <rFont val="宋体"/>
        <charset val="134"/>
        <scheme val="minor"/>
      </rPr>
      <t>支</t>
    </r>
    <r>
      <rPr>
        <sz val="11"/>
        <color theme="1"/>
        <rFont val="宋体"/>
        <charset val="134"/>
        <scheme val="minor"/>
      </rPr>
      <t>*9</t>
    </r>
    <r>
      <rPr>
        <sz val="11"/>
        <color indexed="8"/>
        <rFont val="宋体"/>
        <charset val="134"/>
        <scheme val="minor"/>
      </rPr>
      <t>支</t>
    </r>
  </si>
  <si>
    <r>
      <rPr>
        <sz val="11"/>
        <color theme="1"/>
        <rFont val="宋体"/>
        <charset val="134"/>
        <scheme val="minor"/>
      </rPr>
      <t>15mg*12</t>
    </r>
    <r>
      <rPr>
        <sz val="11"/>
        <color indexed="8"/>
        <rFont val="宋体"/>
        <charset val="134"/>
        <scheme val="minor"/>
      </rPr>
      <t>袋</t>
    </r>
  </si>
  <si>
    <t>磷酸西格列汀片</t>
  </si>
  <si>
    <t>100mg</t>
  </si>
  <si>
    <t>Organon Pharma(UK) Limited</t>
  </si>
  <si>
    <r>
      <rPr>
        <sz val="11"/>
        <color indexed="8"/>
        <rFont val="宋体"/>
        <charset val="134"/>
        <scheme val="minor"/>
      </rPr>
      <t>龙牡壮骨颗粒</t>
    </r>
    <r>
      <rPr>
        <sz val="11"/>
        <color theme="1"/>
        <rFont val="宋体"/>
        <charset val="134"/>
        <scheme val="minor"/>
      </rPr>
      <t>(</t>
    </r>
    <r>
      <rPr>
        <sz val="11"/>
        <color indexed="8"/>
        <rFont val="宋体"/>
        <charset val="134"/>
        <scheme val="minor"/>
      </rPr>
      <t>健民药业</t>
    </r>
    <r>
      <rPr>
        <sz val="11"/>
        <color theme="1"/>
        <rFont val="宋体"/>
        <charset val="134"/>
        <scheme val="minor"/>
      </rPr>
      <t>)</t>
    </r>
  </si>
  <si>
    <r>
      <rPr>
        <sz val="11"/>
        <color theme="1"/>
        <rFont val="宋体"/>
        <charset val="134"/>
        <scheme val="minor"/>
      </rPr>
      <t>5g*60</t>
    </r>
    <r>
      <rPr>
        <sz val="11"/>
        <color indexed="8"/>
        <rFont val="宋体"/>
        <charset val="134"/>
        <scheme val="minor"/>
      </rPr>
      <t>袋</t>
    </r>
  </si>
  <si>
    <r>
      <rPr>
        <sz val="11"/>
        <color indexed="8"/>
        <rFont val="宋体"/>
        <charset val="134"/>
        <scheme val="minor"/>
      </rPr>
      <t>罗沙司他胶囊</t>
    </r>
    <r>
      <rPr>
        <sz val="11"/>
        <color theme="1"/>
        <rFont val="宋体"/>
        <charset val="134"/>
        <scheme val="minor"/>
      </rPr>
      <t>(</t>
    </r>
    <r>
      <rPr>
        <sz val="11"/>
        <color indexed="8"/>
        <rFont val="宋体"/>
        <charset val="134"/>
        <scheme val="minor"/>
      </rPr>
      <t>爱瑞卓</t>
    </r>
    <r>
      <rPr>
        <sz val="11"/>
        <color theme="1"/>
        <rFont val="宋体"/>
        <charset val="134"/>
        <scheme val="minor"/>
      </rPr>
      <t>-</t>
    </r>
    <r>
      <rPr>
        <sz val="11"/>
        <color indexed="8"/>
        <rFont val="宋体"/>
        <charset val="134"/>
        <scheme val="minor"/>
      </rPr>
      <t>珐博进</t>
    </r>
    <r>
      <rPr>
        <sz val="11"/>
        <color theme="1"/>
        <rFont val="宋体"/>
        <charset val="134"/>
        <scheme val="minor"/>
      </rPr>
      <t>)</t>
    </r>
  </si>
  <si>
    <r>
      <rPr>
        <sz val="11"/>
        <color theme="1"/>
        <rFont val="宋体"/>
        <charset val="134"/>
        <scheme val="minor"/>
      </rPr>
      <t>50mg*3</t>
    </r>
    <r>
      <rPr>
        <sz val="11"/>
        <color indexed="8"/>
        <rFont val="宋体"/>
        <charset val="134"/>
        <scheme val="minor"/>
      </rPr>
      <t>粒</t>
    </r>
    <r>
      <rPr>
        <sz val="11"/>
        <color theme="1"/>
        <rFont val="宋体"/>
        <charset val="134"/>
        <scheme val="minor"/>
      </rPr>
      <t>/</t>
    </r>
    <r>
      <rPr>
        <sz val="11"/>
        <color indexed="8"/>
        <rFont val="宋体"/>
        <charset val="134"/>
        <scheme val="minor"/>
      </rPr>
      <t>盒</t>
    </r>
  </si>
  <si>
    <r>
      <rPr>
        <sz val="11"/>
        <color indexed="8"/>
        <rFont val="宋体"/>
        <charset val="134"/>
        <scheme val="minor"/>
      </rPr>
      <t>珐博进</t>
    </r>
    <r>
      <rPr>
        <sz val="11"/>
        <color theme="1"/>
        <rFont val="宋体"/>
        <charset val="134"/>
        <scheme val="minor"/>
      </rPr>
      <t>(</t>
    </r>
    <r>
      <rPr>
        <sz val="11"/>
        <color indexed="8"/>
        <rFont val="宋体"/>
        <charset val="134"/>
        <scheme val="minor"/>
      </rPr>
      <t>中国</t>
    </r>
    <r>
      <rPr>
        <sz val="11"/>
        <color theme="1"/>
        <rFont val="宋体"/>
        <charset val="134"/>
        <scheme val="minor"/>
      </rPr>
      <t>)</t>
    </r>
    <r>
      <rPr>
        <sz val="11"/>
        <color indexed="8"/>
        <rFont val="宋体"/>
        <charset val="134"/>
        <scheme val="minor"/>
      </rPr>
      <t>医药技术开发有限公司</t>
    </r>
  </si>
  <si>
    <t>麦考酚钠肠溶片</t>
  </si>
  <si>
    <t>180mg</t>
  </si>
  <si>
    <t>Novartis Pharma Produktions Gmbh</t>
  </si>
  <si>
    <r>
      <rPr>
        <sz val="11"/>
        <color indexed="8"/>
        <rFont val="宋体"/>
        <charset val="134"/>
        <scheme val="minor"/>
      </rPr>
      <t>葡萄糖酸钙锌口服溶液</t>
    </r>
    <r>
      <rPr>
        <sz val="11"/>
        <color theme="1"/>
        <rFont val="宋体"/>
        <charset val="134"/>
        <scheme val="minor"/>
      </rPr>
      <t>(</t>
    </r>
    <r>
      <rPr>
        <sz val="11"/>
        <color indexed="8"/>
        <rFont val="宋体"/>
        <charset val="134"/>
        <scheme val="minor"/>
      </rPr>
      <t>澳诺</t>
    </r>
    <r>
      <rPr>
        <sz val="11"/>
        <color theme="1"/>
        <rFont val="宋体"/>
        <charset val="134"/>
        <scheme val="minor"/>
      </rPr>
      <t>)</t>
    </r>
  </si>
  <si>
    <r>
      <rPr>
        <sz val="11"/>
        <color theme="1"/>
        <rFont val="宋体"/>
        <charset val="134"/>
        <scheme val="minor"/>
      </rPr>
      <t>10ml*24</t>
    </r>
    <r>
      <rPr>
        <sz val="11"/>
        <color indexed="8"/>
        <rFont val="宋体"/>
        <charset val="134"/>
        <scheme val="minor"/>
      </rPr>
      <t>支</t>
    </r>
  </si>
  <si>
    <r>
      <rPr>
        <sz val="11"/>
        <color indexed="8"/>
        <rFont val="宋体"/>
        <charset val="134"/>
        <scheme val="minor"/>
      </rPr>
      <t>澳诺</t>
    </r>
    <r>
      <rPr>
        <sz val="11"/>
        <color theme="1"/>
        <rFont val="宋体"/>
        <charset val="134"/>
        <scheme val="minor"/>
      </rPr>
      <t>(</t>
    </r>
    <r>
      <rPr>
        <sz val="11"/>
        <color indexed="8"/>
        <rFont val="宋体"/>
        <charset val="134"/>
        <scheme val="minor"/>
      </rPr>
      <t>中国</t>
    </r>
    <r>
      <rPr>
        <sz val="11"/>
        <color theme="1"/>
        <rFont val="宋体"/>
        <charset val="134"/>
        <scheme val="minor"/>
      </rPr>
      <t>)</t>
    </r>
    <r>
      <rPr>
        <sz val="11"/>
        <color indexed="8"/>
        <rFont val="宋体"/>
        <charset val="134"/>
        <scheme val="minor"/>
      </rPr>
      <t>制药有限公司</t>
    </r>
  </si>
  <si>
    <r>
      <rPr>
        <sz val="11"/>
        <color theme="1"/>
        <rFont val="宋体"/>
        <charset val="134"/>
        <scheme val="minor"/>
      </rPr>
      <t>0.2g:5mg*28</t>
    </r>
    <r>
      <rPr>
        <sz val="11"/>
        <color indexed="8"/>
        <rFont val="宋体"/>
        <charset val="134"/>
        <scheme val="minor"/>
      </rPr>
      <t>粒</t>
    </r>
  </si>
  <si>
    <t>瑞戈非尼片</t>
  </si>
  <si>
    <t>40mg</t>
  </si>
  <si>
    <t>Bayer AG</t>
  </si>
  <si>
    <r>
      <rPr>
        <sz val="11"/>
        <color indexed="8"/>
        <rFont val="宋体"/>
        <charset val="134"/>
        <scheme val="minor"/>
      </rPr>
      <t>蛇胆川贝枇杷膏</t>
    </r>
    <r>
      <rPr>
        <sz val="11"/>
        <color theme="1"/>
        <rFont val="宋体"/>
        <charset val="134"/>
        <scheme val="minor"/>
      </rPr>
      <t>(</t>
    </r>
    <r>
      <rPr>
        <sz val="11"/>
        <color indexed="8"/>
        <rFont val="宋体"/>
        <charset val="134"/>
        <scheme val="minor"/>
      </rPr>
      <t>可可康</t>
    </r>
    <r>
      <rPr>
        <sz val="11"/>
        <color theme="1"/>
        <rFont val="宋体"/>
        <charset val="134"/>
        <scheme val="minor"/>
      </rPr>
      <t>-</t>
    </r>
    <r>
      <rPr>
        <sz val="11"/>
        <color indexed="8"/>
        <rFont val="宋体"/>
        <charset val="134"/>
        <scheme val="minor"/>
      </rPr>
      <t>湖南新汇</t>
    </r>
    <r>
      <rPr>
        <sz val="11"/>
        <color theme="1"/>
        <rFont val="宋体"/>
        <charset val="134"/>
        <scheme val="minor"/>
      </rPr>
      <t>)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</si>
  <si>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indexed="8"/>
        <rFont val="宋体"/>
        <charset val="134"/>
        <scheme val="minor"/>
      </rPr>
      <t>瓶</t>
    </r>
  </si>
  <si>
    <t>湖南新汇制药股份有限公司</t>
  </si>
  <si>
    <t>索磷布韦维帕他韦片</t>
  </si>
  <si>
    <r>
      <rPr>
        <sz val="11"/>
        <color indexed="8"/>
        <rFont val="宋体"/>
        <charset val="134"/>
        <scheme val="minor"/>
      </rPr>
      <t>每片含</t>
    </r>
    <r>
      <rPr>
        <sz val="11"/>
        <color theme="1"/>
        <rFont val="宋体"/>
        <charset val="134"/>
        <scheme val="minor"/>
      </rPr>
      <t>400mg</t>
    </r>
    <r>
      <rPr>
        <sz val="11"/>
        <color indexed="8"/>
        <rFont val="宋体"/>
        <charset val="134"/>
        <scheme val="minor"/>
      </rPr>
      <t>索磷布韦和</t>
    </r>
    <r>
      <rPr>
        <sz val="11"/>
        <color theme="1"/>
        <rFont val="宋体"/>
        <charset val="134"/>
        <scheme val="minor"/>
      </rPr>
      <t>100mg</t>
    </r>
    <r>
      <rPr>
        <sz val="11"/>
        <color indexed="8"/>
        <rFont val="宋体"/>
        <charset val="134"/>
        <scheme val="minor"/>
      </rPr>
      <t>维帕他韦</t>
    </r>
    <r>
      <rPr>
        <sz val="11"/>
        <color theme="1"/>
        <rFont val="宋体"/>
        <charset val="134"/>
        <scheme val="minor"/>
      </rPr>
      <t>*28</t>
    </r>
    <r>
      <rPr>
        <sz val="11"/>
        <color indexed="8"/>
        <rFont val="宋体"/>
        <charset val="134"/>
        <scheme val="minor"/>
      </rPr>
      <t>片</t>
    </r>
  </si>
  <si>
    <t>GileadSciencesIrelandUC</t>
  </si>
  <si>
    <t>他克莫司胶囊</t>
  </si>
  <si>
    <t>1mg</t>
  </si>
  <si>
    <t>Astellas Pharma Co.Limited</t>
  </si>
  <si>
    <t>0.5mg</t>
  </si>
  <si>
    <r>
      <rPr>
        <sz val="11"/>
        <color indexed="8"/>
        <rFont val="宋体"/>
        <charset val="134"/>
        <scheme val="minor"/>
      </rPr>
      <t>碳酸钙</t>
    </r>
    <r>
      <rPr>
        <sz val="11"/>
        <color theme="1"/>
        <rFont val="宋体"/>
        <charset val="134"/>
        <scheme val="minor"/>
      </rPr>
      <t>D3</t>
    </r>
    <r>
      <rPr>
        <sz val="11"/>
        <color indexed="8"/>
        <rFont val="宋体"/>
        <charset val="134"/>
        <scheme val="minor"/>
      </rPr>
      <t>片</t>
    </r>
  </si>
  <si>
    <r>
      <rPr>
        <sz val="11"/>
        <color indexed="8"/>
        <rFont val="宋体"/>
        <charset val="134"/>
        <scheme val="minor"/>
      </rPr>
      <t>每片含钙</t>
    </r>
    <r>
      <rPr>
        <sz val="11"/>
        <color theme="1"/>
        <rFont val="宋体"/>
        <charset val="134"/>
        <scheme val="minor"/>
      </rPr>
      <t>600mg/</t>
    </r>
    <r>
      <rPr>
        <sz val="11"/>
        <color indexed="8"/>
        <rFont val="宋体"/>
        <charset val="134"/>
        <scheme val="minor"/>
      </rPr>
      <t>维生素</t>
    </r>
    <r>
      <rPr>
        <sz val="11"/>
        <color theme="1"/>
        <rFont val="宋体"/>
        <charset val="134"/>
        <scheme val="minor"/>
      </rPr>
      <t>D3125</t>
    </r>
    <r>
      <rPr>
        <sz val="11"/>
        <color indexed="8"/>
        <rFont val="宋体"/>
        <charset val="134"/>
        <scheme val="minor"/>
      </rPr>
      <t>国际单位</t>
    </r>
    <r>
      <rPr>
        <sz val="11"/>
        <color theme="1"/>
        <rFont val="宋体"/>
        <charset val="134"/>
        <scheme val="minor"/>
      </rPr>
      <t>*72</t>
    </r>
    <r>
      <rPr>
        <sz val="11"/>
        <color indexed="8"/>
        <rFont val="宋体"/>
        <charset val="134"/>
        <scheme val="minor"/>
      </rPr>
      <t>片</t>
    </r>
  </si>
  <si>
    <r>
      <rPr>
        <sz val="11"/>
        <color indexed="8"/>
        <rFont val="宋体"/>
        <charset val="134"/>
        <scheme val="minor"/>
      </rPr>
      <t>维生素</t>
    </r>
    <r>
      <rPr>
        <sz val="11"/>
        <color theme="1"/>
        <rFont val="宋体"/>
        <charset val="134"/>
        <scheme val="minor"/>
      </rPr>
      <t>D</t>
    </r>
    <r>
      <rPr>
        <sz val="11"/>
        <color indexed="8"/>
        <rFont val="宋体"/>
        <charset val="134"/>
        <scheme val="minor"/>
      </rPr>
      <t>滴剂</t>
    </r>
    <r>
      <rPr>
        <sz val="11"/>
        <color theme="1"/>
        <rFont val="宋体"/>
        <charset val="134"/>
        <scheme val="minor"/>
      </rPr>
      <t>(</t>
    </r>
    <r>
      <rPr>
        <sz val="11"/>
        <color indexed="8"/>
        <rFont val="宋体"/>
        <charset val="134"/>
        <scheme val="minor"/>
      </rPr>
      <t>控股星鲨</t>
    </r>
    <r>
      <rPr>
        <sz val="11"/>
        <color theme="1"/>
        <rFont val="宋体"/>
        <charset val="134"/>
        <scheme val="minor"/>
      </rPr>
      <t>)</t>
    </r>
  </si>
  <si>
    <r>
      <rPr>
        <sz val="11"/>
        <color theme="1"/>
        <rFont val="宋体"/>
        <charset val="134"/>
        <scheme val="minor"/>
      </rPr>
      <t>24</t>
    </r>
    <r>
      <rPr>
        <sz val="11"/>
        <color indexed="8"/>
        <rFont val="宋体"/>
        <charset val="134"/>
        <scheme val="minor"/>
      </rPr>
      <t>粒</t>
    </r>
    <r>
      <rPr>
        <sz val="11"/>
        <color theme="1"/>
        <rFont val="宋体"/>
        <charset val="134"/>
        <scheme val="minor"/>
      </rPr>
      <t>/</t>
    </r>
    <r>
      <rPr>
        <sz val="11"/>
        <color indexed="8"/>
        <rFont val="宋体"/>
        <charset val="134"/>
        <scheme val="minor"/>
      </rPr>
      <t>盒、</t>
    </r>
    <r>
      <rPr>
        <sz val="11"/>
        <color theme="1"/>
        <rFont val="宋体"/>
        <charset val="134"/>
        <scheme val="minor"/>
      </rPr>
      <t>30</t>
    </r>
    <r>
      <rPr>
        <sz val="11"/>
        <color indexed="8"/>
        <rFont val="宋体"/>
        <charset val="134"/>
        <scheme val="minor"/>
      </rPr>
      <t>粒</t>
    </r>
    <r>
      <rPr>
        <sz val="11"/>
        <color theme="1"/>
        <rFont val="宋体"/>
        <charset val="134"/>
        <scheme val="minor"/>
      </rPr>
      <t>/</t>
    </r>
    <r>
      <rPr>
        <sz val="11"/>
        <color indexed="8"/>
        <rFont val="宋体"/>
        <charset val="134"/>
        <scheme val="minor"/>
      </rPr>
      <t>盒和</t>
    </r>
    <r>
      <rPr>
        <sz val="11"/>
        <color theme="1"/>
        <rFont val="宋体"/>
        <charset val="134"/>
        <scheme val="minor"/>
      </rPr>
      <t>36</t>
    </r>
    <r>
      <rPr>
        <sz val="11"/>
        <color indexed="8"/>
        <rFont val="宋体"/>
        <charset val="134"/>
        <scheme val="minor"/>
      </rPr>
      <t>粒</t>
    </r>
    <r>
      <rPr>
        <sz val="11"/>
        <color theme="1"/>
        <rFont val="宋体"/>
        <charset val="134"/>
        <scheme val="minor"/>
      </rPr>
      <t>/</t>
    </r>
    <r>
      <rPr>
        <sz val="11"/>
        <color indexed="8"/>
        <rFont val="宋体"/>
        <charset val="134"/>
        <scheme val="minor"/>
      </rPr>
      <t>盒</t>
    </r>
  </si>
  <si>
    <r>
      <rPr>
        <sz val="11"/>
        <color indexed="8"/>
        <rFont val="宋体"/>
        <charset val="134"/>
        <scheme val="minor"/>
      </rPr>
      <t>国药控股星鲨制药</t>
    </r>
    <r>
      <rPr>
        <sz val="11"/>
        <color theme="1"/>
        <rFont val="宋体"/>
        <charset val="134"/>
        <scheme val="minor"/>
      </rPr>
      <t>(</t>
    </r>
    <r>
      <rPr>
        <sz val="11"/>
        <color indexed="8"/>
        <rFont val="宋体"/>
        <charset val="134"/>
        <scheme val="minor"/>
      </rPr>
      <t>厦门</t>
    </r>
    <r>
      <rPr>
        <sz val="11"/>
        <color theme="1"/>
        <rFont val="宋体"/>
        <charset val="134"/>
        <scheme val="minor"/>
      </rPr>
      <t>)</t>
    </r>
    <r>
      <rPr>
        <sz val="11"/>
        <color indexed="8"/>
        <rFont val="宋体"/>
        <charset val="134"/>
        <scheme val="minor"/>
      </rPr>
      <t>有限公司</t>
    </r>
  </si>
  <si>
    <t>消痛贴膏</t>
  </si>
  <si>
    <t>药芯袋:每贴装1.2g润湿剂:2.5ml</t>
  </si>
  <si>
    <t>甘肃奇正藏药有限公司,西藏奇正藏药股份有限公司</t>
  </si>
  <si>
    <t>每袋装10g</t>
  </si>
  <si>
    <t>依帕司他片</t>
  </si>
  <si>
    <t>50mg</t>
  </si>
  <si>
    <t>扬子江药业集团南京海陵药业有限公司,江苏海岸药业有限公司</t>
  </si>
  <si>
    <r>
      <rPr>
        <sz val="11"/>
        <color theme="1"/>
        <rFont val="宋体"/>
        <charset val="134"/>
        <scheme val="minor"/>
      </rPr>
      <t>0.3g*24</t>
    </r>
    <r>
      <rPr>
        <sz val="11"/>
        <color indexed="8"/>
        <rFont val="宋体"/>
        <charset val="134"/>
        <scheme val="minor"/>
      </rPr>
      <t>粒</t>
    </r>
  </si>
  <si>
    <r>
      <rPr>
        <sz val="11"/>
        <color indexed="8"/>
        <rFont val="宋体"/>
        <charset val="134"/>
        <scheme val="minor"/>
      </rPr>
      <t>红云制药（贵州）有限公司</t>
    </r>
    <r>
      <rPr>
        <sz val="11"/>
        <color theme="1"/>
        <rFont val="宋体"/>
        <charset val="134"/>
        <scheme val="minor"/>
      </rPr>
      <t>(</t>
    </r>
    <r>
      <rPr>
        <sz val="11"/>
        <color indexed="8"/>
        <rFont val="宋体"/>
        <charset val="134"/>
        <scheme val="minor"/>
      </rPr>
      <t>原：贵州飞云岭药业股份有限公司</t>
    </r>
    <r>
      <rPr>
        <sz val="11"/>
        <color theme="1"/>
        <rFont val="宋体"/>
        <charset val="134"/>
        <scheme val="minor"/>
      </rPr>
      <t>)</t>
    </r>
  </si>
  <si>
    <t>银杏叶提取物片</t>
  </si>
  <si>
    <t>Dr. Willmar Schwabe GmbH &amp; Co. KG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</si>
</sst>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4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rgb="FF000000"/>
      <name val="宋体"/>
      <charset val="0"/>
    </font>
    <font>
      <sz val="20"/>
      <color theme="1"/>
      <name val="Times New Roman"/>
      <charset val="134"/>
    </font>
    <font>
      <b/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0"/>
    </font>
    <font>
      <sz val="11"/>
      <color indexed="8"/>
      <name val="宋体"/>
      <charset val="134"/>
      <scheme val="minor"/>
    </font>
    <font>
      <sz val="10"/>
      <color rgb="FF000000"/>
      <name val="Times New Roman"/>
      <charset val="134"/>
    </font>
    <font>
      <sz val="10"/>
      <color rgb="FF000000"/>
      <name val="Times New Roman"/>
      <charset val="0"/>
    </font>
    <font>
      <sz val="10"/>
      <name val="宋体"/>
      <charset val="134"/>
      <scheme val="minor"/>
    </font>
    <font>
      <sz val="22"/>
      <name val="方正小标宋简体"/>
      <charset val="134"/>
    </font>
    <font>
      <sz val="12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0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8"/>
      <name val="宋体"/>
      <charset val="134"/>
    </font>
    <font>
      <sz val="10"/>
      <color indexed="8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6" applyNumberFormat="0" applyAlignment="0" applyProtection="0">
      <alignment vertical="center"/>
    </xf>
    <xf numFmtId="0" fontId="32" fillId="13" borderId="2" applyNumberFormat="0" applyAlignment="0" applyProtection="0">
      <alignment vertical="center"/>
    </xf>
    <xf numFmtId="0" fontId="33" fillId="14" borderId="7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10" fillId="0" borderId="0" xfId="0" applyFont="1" applyFill="1" applyBorder="1" applyAlignment="1">
      <alignment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readingOrder="1"/>
    </xf>
    <xf numFmtId="0" fontId="1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 readingOrder="1"/>
    </xf>
    <xf numFmtId="0" fontId="16" fillId="0" borderId="1" xfId="0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wrapText="1" readingOrder="1"/>
    </xf>
    <xf numFmtId="0" fontId="16" fillId="0" borderId="1" xfId="0" applyFont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readingOrder="1"/>
    </xf>
    <xf numFmtId="0" fontId="1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8" fillId="0" borderId="0" xfId="0" applyFont="1" applyFill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79"/>
  <sheetViews>
    <sheetView tabSelected="1" topLeftCell="A68" workbookViewId="0">
      <selection activeCell="H77" sqref="H77"/>
    </sheetView>
  </sheetViews>
  <sheetFormatPr defaultColWidth="9" defaultRowHeight="13.5"/>
  <cols>
    <col min="6" max="8" width="9" style="23"/>
    <col min="9" max="12" width="9" style="24"/>
    <col min="13" max="13" width="9" style="25"/>
    <col min="14" max="30" width="9" style="24"/>
  </cols>
  <sheetData>
    <row r="1" s="1" customFormat="1" ht="39" customHeight="1" spans="1:30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</row>
    <row r="2" s="20" customFormat="1" ht="36" customHeight="1" spans="1:30">
      <c r="A2" s="27" t="s">
        <v>1</v>
      </c>
      <c r="B2" s="27"/>
      <c r="C2" s="27"/>
      <c r="D2" s="27"/>
      <c r="E2" s="27"/>
      <c r="F2" s="28" t="s">
        <v>2</v>
      </c>
      <c r="G2" s="28"/>
      <c r="H2" s="29"/>
      <c r="I2" s="38"/>
      <c r="J2" s="38"/>
      <c r="K2" s="38"/>
      <c r="L2" s="38"/>
      <c r="M2" s="39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</row>
    <row r="3" s="21" customFormat="1" ht="68" customHeight="1" spans="1:3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1" t="s">
        <v>8</v>
      </c>
      <c r="G3" s="31" t="s">
        <v>9</v>
      </c>
      <c r="H3" s="30" t="s">
        <v>10</v>
      </c>
      <c r="I3" s="30" t="s">
        <v>11</v>
      </c>
      <c r="J3" s="30" t="s">
        <v>12</v>
      </c>
      <c r="K3" s="30" t="s">
        <v>13</v>
      </c>
      <c r="L3" s="30" t="s">
        <v>14</v>
      </c>
      <c r="M3" s="30" t="s">
        <v>15</v>
      </c>
      <c r="N3" s="40" t="s">
        <v>16</v>
      </c>
      <c r="O3" s="30" t="s">
        <v>17</v>
      </c>
      <c r="P3" s="30" t="s">
        <v>18</v>
      </c>
      <c r="Q3" s="30" t="s">
        <v>19</v>
      </c>
      <c r="R3" s="48" t="s">
        <v>20</v>
      </c>
      <c r="S3" s="30" t="s">
        <v>21</v>
      </c>
      <c r="T3" s="40" t="s">
        <v>22</v>
      </c>
      <c r="U3" s="30" t="s">
        <v>23</v>
      </c>
      <c r="V3" s="30" t="s">
        <v>24</v>
      </c>
      <c r="W3" s="30" t="s">
        <v>25</v>
      </c>
      <c r="X3" s="30" t="s">
        <v>26</v>
      </c>
      <c r="Y3" s="30" t="s">
        <v>27</v>
      </c>
      <c r="Z3" s="50" t="s">
        <v>28</v>
      </c>
      <c r="AA3" s="30" t="s">
        <v>29</v>
      </c>
      <c r="AB3" s="50" t="s">
        <v>30</v>
      </c>
      <c r="AC3" s="30" t="s">
        <v>31</v>
      </c>
      <c r="AD3" s="30" t="s">
        <v>32</v>
      </c>
    </row>
    <row r="4" s="22" customFormat="1" ht="36" spans="1:30">
      <c r="A4" s="32">
        <v>1</v>
      </c>
      <c r="B4" s="33" t="s">
        <v>33</v>
      </c>
      <c r="C4" s="32"/>
      <c r="D4" s="33" t="s">
        <v>34</v>
      </c>
      <c r="E4" s="33" t="s">
        <v>35</v>
      </c>
      <c r="F4" s="34">
        <f>MAX(H4:AD4)</f>
        <v>96</v>
      </c>
      <c r="G4" s="32">
        <f>MIN(H4:AD4)</f>
        <v>96</v>
      </c>
      <c r="H4" s="35"/>
      <c r="I4" s="41"/>
      <c r="J4" s="42"/>
      <c r="K4" s="41"/>
      <c r="L4" s="25"/>
      <c r="M4" s="25"/>
      <c r="N4" s="42"/>
      <c r="O4" s="43" t="s">
        <v>36</v>
      </c>
      <c r="P4" s="42">
        <v>96</v>
      </c>
      <c r="Q4" s="41"/>
      <c r="R4" s="42"/>
      <c r="S4" s="41">
        <v>96</v>
      </c>
      <c r="T4" s="41"/>
      <c r="U4" s="41"/>
      <c r="V4" s="41"/>
      <c r="W4" s="41" t="s">
        <v>36</v>
      </c>
      <c r="X4" s="41"/>
      <c r="Y4" s="41"/>
      <c r="Z4" s="51"/>
      <c r="AA4" s="51"/>
      <c r="AB4" s="51"/>
      <c r="AC4" s="41" t="s">
        <v>37</v>
      </c>
      <c r="AD4" s="42">
        <v>96</v>
      </c>
    </row>
    <row r="5" s="22" customFormat="1" ht="24" spans="1:30">
      <c r="A5" s="32">
        <v>2</v>
      </c>
      <c r="B5" s="33" t="s">
        <v>38</v>
      </c>
      <c r="C5" s="36"/>
      <c r="D5" s="33" t="s">
        <v>39</v>
      </c>
      <c r="E5" s="33" t="s">
        <v>40</v>
      </c>
      <c r="F5" s="34">
        <f t="shared" ref="F5:F36" si="0">MAX(H5:AD5)</f>
        <v>26.5</v>
      </c>
      <c r="G5" s="32">
        <f t="shared" ref="G5:G36" si="1">MIN(H5:AD5)</f>
        <v>7.51</v>
      </c>
      <c r="H5" s="35"/>
      <c r="I5" s="44">
        <v>7.51</v>
      </c>
      <c r="J5" s="42"/>
      <c r="K5" s="44"/>
      <c r="L5" s="45"/>
      <c r="M5" s="42">
        <v>23</v>
      </c>
      <c r="N5" s="42">
        <v>14.9</v>
      </c>
      <c r="O5" s="46" t="s">
        <v>36</v>
      </c>
      <c r="P5" s="42">
        <v>15.3</v>
      </c>
      <c r="Q5" s="44">
        <v>21.8</v>
      </c>
      <c r="R5" s="42">
        <v>26.5</v>
      </c>
      <c r="S5" s="44">
        <v>23</v>
      </c>
      <c r="T5" s="44">
        <v>12</v>
      </c>
      <c r="U5" s="44">
        <v>8.8</v>
      </c>
      <c r="V5" s="44">
        <v>21</v>
      </c>
      <c r="W5" s="44">
        <v>19</v>
      </c>
      <c r="X5" s="44"/>
      <c r="Y5" s="44">
        <v>15</v>
      </c>
      <c r="Z5" s="44"/>
      <c r="AA5" s="44">
        <v>18.5</v>
      </c>
      <c r="AB5" s="44"/>
      <c r="AC5" s="41">
        <v>15.3</v>
      </c>
      <c r="AD5" s="42">
        <v>25.5</v>
      </c>
    </row>
    <row r="6" s="22" customFormat="1" ht="60" spans="1:30">
      <c r="A6" s="32">
        <v>3</v>
      </c>
      <c r="B6" s="33" t="s">
        <v>41</v>
      </c>
      <c r="C6" s="36"/>
      <c r="D6" s="33" t="s">
        <v>42</v>
      </c>
      <c r="E6" s="33" t="s">
        <v>43</v>
      </c>
      <c r="F6" s="34">
        <f t="shared" si="0"/>
        <v>15</v>
      </c>
      <c r="G6" s="32">
        <f t="shared" si="1"/>
        <v>12.5</v>
      </c>
      <c r="H6" s="35"/>
      <c r="I6" s="44"/>
      <c r="J6" s="42"/>
      <c r="K6" s="44"/>
      <c r="L6" s="47"/>
      <c r="M6" s="42"/>
      <c r="N6" s="42"/>
      <c r="O6" s="46">
        <v>15</v>
      </c>
      <c r="P6" s="42" t="s">
        <v>36</v>
      </c>
      <c r="Q6" s="44"/>
      <c r="R6" s="42"/>
      <c r="S6" s="44"/>
      <c r="T6" s="44">
        <v>15</v>
      </c>
      <c r="U6" s="44"/>
      <c r="V6" s="44"/>
      <c r="W6" s="44" t="s">
        <v>36</v>
      </c>
      <c r="X6" s="44"/>
      <c r="Y6" s="44"/>
      <c r="Z6" s="44"/>
      <c r="AA6" s="44"/>
      <c r="AB6" s="44"/>
      <c r="AC6" s="41">
        <v>12.5</v>
      </c>
      <c r="AD6" s="42"/>
    </row>
    <row r="7" s="22" customFormat="1" ht="24" spans="1:30">
      <c r="A7" s="32">
        <v>4</v>
      </c>
      <c r="B7" s="33" t="s">
        <v>44</v>
      </c>
      <c r="C7" s="36"/>
      <c r="D7" s="33" t="s">
        <v>45</v>
      </c>
      <c r="E7" s="33" t="s">
        <v>40</v>
      </c>
      <c r="F7" s="34">
        <f t="shared" si="0"/>
        <v>28</v>
      </c>
      <c r="G7" s="32">
        <f t="shared" si="1"/>
        <v>13</v>
      </c>
      <c r="H7" s="35"/>
      <c r="I7" s="44">
        <v>15.05</v>
      </c>
      <c r="J7" s="42"/>
      <c r="K7" s="44"/>
      <c r="L7" s="47"/>
      <c r="M7" s="42">
        <v>22</v>
      </c>
      <c r="N7" s="42">
        <v>19.5</v>
      </c>
      <c r="O7" s="46">
        <v>25</v>
      </c>
      <c r="P7" s="42">
        <v>18.9</v>
      </c>
      <c r="Q7" s="44">
        <v>23</v>
      </c>
      <c r="R7" s="42">
        <v>20.5</v>
      </c>
      <c r="S7" s="44">
        <v>23</v>
      </c>
      <c r="T7" s="44">
        <v>22.5</v>
      </c>
      <c r="U7" s="44">
        <v>22.5</v>
      </c>
      <c r="V7" s="44">
        <v>21</v>
      </c>
      <c r="W7" s="44">
        <v>19.5</v>
      </c>
      <c r="X7" s="44">
        <v>19</v>
      </c>
      <c r="Y7" s="44">
        <v>20</v>
      </c>
      <c r="Z7" s="44">
        <v>18.5</v>
      </c>
      <c r="AA7" s="44">
        <v>13</v>
      </c>
      <c r="AB7" s="44">
        <v>18.5</v>
      </c>
      <c r="AC7" s="41">
        <v>27</v>
      </c>
      <c r="AD7" s="42">
        <v>28</v>
      </c>
    </row>
    <row r="8" s="22" customFormat="1" ht="24" spans="1:30">
      <c r="A8" s="32">
        <v>5</v>
      </c>
      <c r="B8" s="33" t="s">
        <v>46</v>
      </c>
      <c r="C8" s="32"/>
      <c r="D8" s="33" t="s">
        <v>47</v>
      </c>
      <c r="E8" s="33" t="s">
        <v>48</v>
      </c>
      <c r="F8" s="34">
        <f t="shared" si="0"/>
        <v>210</v>
      </c>
      <c r="G8" s="32">
        <f t="shared" si="1"/>
        <v>144.5</v>
      </c>
      <c r="H8" s="35"/>
      <c r="I8" s="44"/>
      <c r="J8" s="42"/>
      <c r="K8" s="44"/>
      <c r="L8" s="47"/>
      <c r="M8" s="42"/>
      <c r="N8" s="42"/>
      <c r="O8" s="46" t="s">
        <v>36</v>
      </c>
      <c r="P8" s="42">
        <v>159.2</v>
      </c>
      <c r="Q8" s="44">
        <v>188</v>
      </c>
      <c r="R8" s="42">
        <v>178</v>
      </c>
      <c r="S8" s="44">
        <v>154</v>
      </c>
      <c r="T8" s="44">
        <v>144.5</v>
      </c>
      <c r="U8" s="44">
        <v>144.5</v>
      </c>
      <c r="V8" s="44">
        <v>210</v>
      </c>
      <c r="W8" s="44" t="s">
        <v>36</v>
      </c>
      <c r="X8" s="44"/>
      <c r="Y8" s="44"/>
      <c r="Z8" s="52"/>
      <c r="AA8" s="52"/>
      <c r="AB8" s="52"/>
      <c r="AC8" s="41">
        <v>158</v>
      </c>
      <c r="AD8" s="42">
        <v>159</v>
      </c>
    </row>
    <row r="9" s="22" customFormat="1" ht="48" spans="1:30">
      <c r="A9" s="32">
        <v>6</v>
      </c>
      <c r="B9" s="33" t="s">
        <v>49</v>
      </c>
      <c r="C9" s="32"/>
      <c r="D9" s="33" t="s">
        <v>50</v>
      </c>
      <c r="E9" s="33" t="s">
        <v>51</v>
      </c>
      <c r="F9" s="34">
        <f t="shared" si="0"/>
        <v>860</v>
      </c>
      <c r="G9" s="32">
        <f t="shared" si="1"/>
        <v>168</v>
      </c>
      <c r="H9" s="35"/>
      <c r="I9" s="44"/>
      <c r="J9" s="42"/>
      <c r="K9" s="44"/>
      <c r="L9" s="47"/>
      <c r="M9" s="42">
        <v>195</v>
      </c>
      <c r="N9" s="42">
        <v>168</v>
      </c>
      <c r="O9" s="46" t="s">
        <v>36</v>
      </c>
      <c r="P9" s="42">
        <v>860</v>
      </c>
      <c r="Q9" s="44">
        <v>855</v>
      </c>
      <c r="R9" s="42">
        <v>830</v>
      </c>
      <c r="S9" s="44">
        <v>860</v>
      </c>
      <c r="T9" s="44">
        <v>860</v>
      </c>
      <c r="U9" s="44"/>
      <c r="V9" s="44">
        <v>830</v>
      </c>
      <c r="W9" s="44" t="s">
        <v>52</v>
      </c>
      <c r="X9" s="44"/>
      <c r="Y9" s="44">
        <v>770</v>
      </c>
      <c r="Z9" s="52"/>
      <c r="AA9" s="52"/>
      <c r="AB9" s="52"/>
      <c r="AC9" s="41">
        <v>860</v>
      </c>
      <c r="AD9" s="42">
        <v>860</v>
      </c>
    </row>
    <row r="10" s="22" customFormat="1" ht="36" spans="1:30">
      <c r="A10" s="32">
        <v>7</v>
      </c>
      <c r="B10" s="33" t="s">
        <v>53</v>
      </c>
      <c r="C10" s="36"/>
      <c r="D10" s="33" t="s">
        <v>54</v>
      </c>
      <c r="E10" s="33" t="s">
        <v>55</v>
      </c>
      <c r="F10" s="34">
        <f t="shared" si="0"/>
        <v>8</v>
      </c>
      <c r="G10" s="32">
        <f t="shared" si="1"/>
        <v>5.8</v>
      </c>
      <c r="H10" s="35"/>
      <c r="I10" s="44"/>
      <c r="J10" s="42"/>
      <c r="K10" s="44"/>
      <c r="L10" s="47"/>
      <c r="M10" s="42">
        <v>8</v>
      </c>
      <c r="N10" s="42">
        <v>6.5</v>
      </c>
      <c r="O10" s="46">
        <v>8</v>
      </c>
      <c r="P10" s="42">
        <v>7.1</v>
      </c>
      <c r="Q10" s="44">
        <v>6.7</v>
      </c>
      <c r="R10" s="42">
        <v>7</v>
      </c>
      <c r="S10" s="44">
        <v>7.6</v>
      </c>
      <c r="T10" s="44">
        <v>7.5</v>
      </c>
      <c r="U10" s="44">
        <v>6.3</v>
      </c>
      <c r="V10" s="44">
        <v>7.5</v>
      </c>
      <c r="W10" s="44">
        <v>7</v>
      </c>
      <c r="X10" s="44">
        <v>7</v>
      </c>
      <c r="Y10" s="44">
        <v>7</v>
      </c>
      <c r="Z10" s="44"/>
      <c r="AA10" s="44">
        <v>7.9</v>
      </c>
      <c r="AB10" s="44">
        <v>6.5</v>
      </c>
      <c r="AC10" s="41">
        <v>5.8</v>
      </c>
      <c r="AD10" s="42">
        <v>6.5</v>
      </c>
    </row>
    <row r="11" s="22" customFormat="1" ht="36" spans="1:30">
      <c r="A11" s="32">
        <v>8</v>
      </c>
      <c r="B11" s="33" t="s">
        <v>56</v>
      </c>
      <c r="C11" s="36"/>
      <c r="D11" s="33" t="s">
        <v>57</v>
      </c>
      <c r="E11" s="33" t="s">
        <v>58</v>
      </c>
      <c r="F11" s="34">
        <f t="shared" si="0"/>
        <v>29</v>
      </c>
      <c r="G11" s="32">
        <f t="shared" si="1"/>
        <v>17.8</v>
      </c>
      <c r="H11" s="35"/>
      <c r="I11" s="44"/>
      <c r="J11" s="42"/>
      <c r="K11" s="44"/>
      <c r="L11" s="47"/>
      <c r="M11" s="42"/>
      <c r="N11" s="42"/>
      <c r="O11" s="46" t="s">
        <v>36</v>
      </c>
      <c r="P11" s="42">
        <v>25.5</v>
      </c>
      <c r="Q11" s="44">
        <v>17.8</v>
      </c>
      <c r="R11" s="42">
        <v>24.5</v>
      </c>
      <c r="S11" s="44"/>
      <c r="T11" s="44"/>
      <c r="U11" s="44"/>
      <c r="V11" s="44"/>
      <c r="W11" s="44" t="s">
        <v>36</v>
      </c>
      <c r="X11" s="44"/>
      <c r="Y11" s="44"/>
      <c r="Z11" s="44"/>
      <c r="AA11" s="44"/>
      <c r="AB11" s="44"/>
      <c r="AC11" s="41">
        <v>29</v>
      </c>
      <c r="AD11" s="42"/>
    </row>
    <row r="12" s="22" customFormat="1" ht="24" spans="1:30">
      <c r="A12" s="32">
        <v>9</v>
      </c>
      <c r="B12" s="33" t="s">
        <v>59</v>
      </c>
      <c r="C12" s="32"/>
      <c r="D12" s="33" t="s">
        <v>60</v>
      </c>
      <c r="E12" s="33" t="s">
        <v>48</v>
      </c>
      <c r="F12" s="34">
        <f t="shared" si="0"/>
        <v>103</v>
      </c>
      <c r="G12" s="32">
        <f t="shared" si="1"/>
        <v>79.2</v>
      </c>
      <c r="H12" s="35"/>
      <c r="I12" s="44"/>
      <c r="J12" s="42"/>
      <c r="K12" s="44"/>
      <c r="L12" s="47"/>
      <c r="M12" s="42"/>
      <c r="N12" s="42"/>
      <c r="O12" s="46" t="s">
        <v>36</v>
      </c>
      <c r="P12" s="42">
        <v>103</v>
      </c>
      <c r="Q12" s="44">
        <v>98</v>
      </c>
      <c r="R12" s="42"/>
      <c r="S12" s="44">
        <v>87.5</v>
      </c>
      <c r="T12" s="44"/>
      <c r="U12" s="44">
        <v>79.2</v>
      </c>
      <c r="V12" s="44"/>
      <c r="W12" s="44" t="s">
        <v>36</v>
      </c>
      <c r="X12" s="44"/>
      <c r="Y12" s="44"/>
      <c r="Z12" s="52"/>
      <c r="AA12" s="52"/>
      <c r="AB12" s="52"/>
      <c r="AC12" s="41">
        <v>98</v>
      </c>
      <c r="AD12" s="42">
        <v>87.4</v>
      </c>
    </row>
    <row r="13" s="22" customFormat="1" ht="24" spans="1:30">
      <c r="A13" s="32">
        <v>10</v>
      </c>
      <c r="B13" s="33" t="s">
        <v>61</v>
      </c>
      <c r="C13" s="36" t="s">
        <v>62</v>
      </c>
      <c r="D13" s="33" t="s">
        <v>63</v>
      </c>
      <c r="E13" s="33" t="s">
        <v>64</v>
      </c>
      <c r="F13" s="34">
        <f t="shared" si="0"/>
        <v>37</v>
      </c>
      <c r="G13" s="32">
        <f t="shared" si="1"/>
        <v>20</v>
      </c>
      <c r="H13" s="35"/>
      <c r="I13" s="44"/>
      <c r="J13" s="42"/>
      <c r="K13" s="44"/>
      <c r="L13" s="47"/>
      <c r="M13" s="42">
        <v>37</v>
      </c>
      <c r="N13" s="42">
        <v>29.9</v>
      </c>
      <c r="O13" s="46">
        <v>32</v>
      </c>
      <c r="P13" s="42">
        <v>25.3</v>
      </c>
      <c r="Q13" s="44">
        <v>35</v>
      </c>
      <c r="R13" s="42">
        <v>33</v>
      </c>
      <c r="S13" s="44">
        <v>24.8</v>
      </c>
      <c r="T13" s="44">
        <v>20</v>
      </c>
      <c r="U13" s="44">
        <v>20</v>
      </c>
      <c r="V13" s="44">
        <v>29</v>
      </c>
      <c r="W13" s="44" t="s">
        <v>36</v>
      </c>
      <c r="X13" s="44">
        <v>33</v>
      </c>
      <c r="Y13" s="44"/>
      <c r="Z13" s="44">
        <v>26.5</v>
      </c>
      <c r="AA13" s="44">
        <v>28</v>
      </c>
      <c r="AB13" s="44">
        <v>26.5</v>
      </c>
      <c r="AC13" s="41">
        <v>26.5</v>
      </c>
      <c r="AD13" s="42">
        <v>24.2</v>
      </c>
    </row>
    <row r="14" s="22" customFormat="1" ht="24" spans="1:30">
      <c r="A14" s="32">
        <v>11</v>
      </c>
      <c r="B14" s="33" t="s">
        <v>65</v>
      </c>
      <c r="C14" s="32"/>
      <c r="D14" s="33" t="s">
        <v>66</v>
      </c>
      <c r="E14" s="33" t="s">
        <v>67</v>
      </c>
      <c r="F14" s="34">
        <f t="shared" si="0"/>
        <v>140</v>
      </c>
      <c r="G14" s="32">
        <f t="shared" si="1"/>
        <v>130.8</v>
      </c>
      <c r="H14" s="35"/>
      <c r="I14" s="44"/>
      <c r="J14" s="42"/>
      <c r="K14" s="44"/>
      <c r="L14" s="47"/>
      <c r="M14" s="42"/>
      <c r="N14" s="42">
        <v>135</v>
      </c>
      <c r="O14" s="46" t="s">
        <v>36</v>
      </c>
      <c r="P14" s="42">
        <v>139</v>
      </c>
      <c r="Q14" s="44">
        <v>138.5</v>
      </c>
      <c r="R14" s="42">
        <v>140</v>
      </c>
      <c r="S14" s="44">
        <v>130.8</v>
      </c>
      <c r="T14" s="44"/>
      <c r="U14" s="44"/>
      <c r="V14" s="44"/>
      <c r="W14" s="44">
        <v>132</v>
      </c>
      <c r="X14" s="44"/>
      <c r="Y14" s="44"/>
      <c r="Z14" s="52"/>
      <c r="AA14" s="52"/>
      <c r="AB14" s="52"/>
      <c r="AC14" s="41">
        <v>138</v>
      </c>
      <c r="AD14" s="42"/>
    </row>
    <row r="15" s="22" customFormat="1" ht="36" spans="1:30">
      <c r="A15" s="32">
        <v>12</v>
      </c>
      <c r="B15" s="33" t="s">
        <v>68</v>
      </c>
      <c r="C15" s="36"/>
      <c r="D15" s="33" t="s">
        <v>69</v>
      </c>
      <c r="E15" s="33" t="s">
        <v>70</v>
      </c>
      <c r="F15" s="34">
        <f t="shared" si="0"/>
        <v>15</v>
      </c>
      <c r="G15" s="32">
        <f t="shared" si="1"/>
        <v>9.5</v>
      </c>
      <c r="H15" s="35"/>
      <c r="I15" s="44"/>
      <c r="J15" s="42"/>
      <c r="K15" s="44"/>
      <c r="L15" s="47"/>
      <c r="M15" s="42"/>
      <c r="N15" s="42">
        <v>11.5</v>
      </c>
      <c r="O15" s="46">
        <v>15</v>
      </c>
      <c r="P15" s="42">
        <v>12.8</v>
      </c>
      <c r="Q15" s="44">
        <v>12.8</v>
      </c>
      <c r="R15" s="42">
        <v>13</v>
      </c>
      <c r="S15" s="44">
        <v>12</v>
      </c>
      <c r="T15" s="44">
        <v>10</v>
      </c>
      <c r="U15" s="44">
        <v>9.5</v>
      </c>
      <c r="V15" s="44">
        <v>14</v>
      </c>
      <c r="W15" s="44">
        <v>12</v>
      </c>
      <c r="X15" s="44">
        <v>13</v>
      </c>
      <c r="Y15" s="44">
        <v>12</v>
      </c>
      <c r="Z15" s="44">
        <v>12.5</v>
      </c>
      <c r="AA15" s="44"/>
      <c r="AB15" s="44">
        <v>12.5</v>
      </c>
      <c r="AC15" s="41">
        <v>10</v>
      </c>
      <c r="AD15" s="42">
        <v>12</v>
      </c>
    </row>
    <row r="16" s="22" customFormat="1" ht="36" spans="1:30">
      <c r="A16" s="32">
        <v>13</v>
      </c>
      <c r="B16" s="33" t="s">
        <v>71</v>
      </c>
      <c r="C16" s="36"/>
      <c r="D16" s="33" t="s">
        <v>72</v>
      </c>
      <c r="E16" s="33" t="s">
        <v>73</v>
      </c>
      <c r="F16" s="34">
        <f t="shared" si="0"/>
        <v>39</v>
      </c>
      <c r="G16" s="32">
        <f t="shared" si="1"/>
        <v>35</v>
      </c>
      <c r="H16" s="35"/>
      <c r="I16" s="44"/>
      <c r="J16" s="42"/>
      <c r="K16" s="44"/>
      <c r="L16" s="47"/>
      <c r="M16" s="42"/>
      <c r="N16" s="42"/>
      <c r="O16" s="46" t="s">
        <v>36</v>
      </c>
      <c r="P16" s="42">
        <v>38.5</v>
      </c>
      <c r="Q16" s="44"/>
      <c r="R16" s="42">
        <v>35</v>
      </c>
      <c r="S16" s="44">
        <v>39</v>
      </c>
      <c r="T16" s="44">
        <v>39</v>
      </c>
      <c r="U16" s="44">
        <v>39</v>
      </c>
      <c r="V16" s="44"/>
      <c r="W16" s="44" t="s">
        <v>36</v>
      </c>
      <c r="X16" s="44"/>
      <c r="Y16" s="44"/>
      <c r="Z16" s="44"/>
      <c r="AA16" s="44"/>
      <c r="AB16" s="44"/>
      <c r="AC16" s="41">
        <v>39</v>
      </c>
      <c r="AD16" s="42">
        <v>35.8</v>
      </c>
    </row>
    <row r="17" s="22" customFormat="1" ht="36" spans="1:30">
      <c r="A17" s="32">
        <v>14</v>
      </c>
      <c r="B17" s="33" t="s">
        <v>74</v>
      </c>
      <c r="C17" s="32"/>
      <c r="D17" s="37" t="s">
        <v>75</v>
      </c>
      <c r="E17" s="33" t="s">
        <v>76</v>
      </c>
      <c r="F17" s="34">
        <f t="shared" si="0"/>
        <v>81</v>
      </c>
      <c r="G17" s="32">
        <f t="shared" si="1"/>
        <v>30.96</v>
      </c>
      <c r="H17" s="35">
        <v>30.96</v>
      </c>
      <c r="I17" s="44"/>
      <c r="J17" s="42">
        <v>30.96</v>
      </c>
      <c r="K17" s="44"/>
      <c r="L17" s="47"/>
      <c r="M17" s="42"/>
      <c r="N17" s="42"/>
      <c r="O17" s="46" t="s">
        <v>36</v>
      </c>
      <c r="P17" s="42">
        <v>68.3</v>
      </c>
      <c r="Q17" s="44">
        <v>48</v>
      </c>
      <c r="R17" s="42">
        <v>52</v>
      </c>
      <c r="S17" s="44">
        <v>81</v>
      </c>
      <c r="T17" s="44"/>
      <c r="U17" s="44"/>
      <c r="V17" s="44"/>
      <c r="W17" s="44" t="s">
        <v>36</v>
      </c>
      <c r="X17" s="44"/>
      <c r="Y17" s="44"/>
      <c r="Z17" s="52"/>
      <c r="AA17" s="52"/>
      <c r="AB17" s="52"/>
      <c r="AC17" s="41">
        <v>54.8</v>
      </c>
      <c r="AD17" s="42"/>
    </row>
    <row r="18" s="22" customFormat="1" ht="48" spans="1:30">
      <c r="A18" s="32">
        <v>15</v>
      </c>
      <c r="B18" s="33" t="s">
        <v>77</v>
      </c>
      <c r="C18" s="36"/>
      <c r="D18" s="33" t="s">
        <v>78</v>
      </c>
      <c r="E18" s="33" t="s">
        <v>79</v>
      </c>
      <c r="F18" s="34">
        <f t="shared" si="0"/>
        <v>18</v>
      </c>
      <c r="G18" s="32">
        <f t="shared" si="1"/>
        <v>9.5</v>
      </c>
      <c r="H18" s="35"/>
      <c r="I18" s="44"/>
      <c r="J18" s="42"/>
      <c r="K18" s="44"/>
      <c r="L18" s="47"/>
      <c r="M18" s="42">
        <v>14</v>
      </c>
      <c r="N18" s="42">
        <v>10</v>
      </c>
      <c r="O18" s="46">
        <v>18</v>
      </c>
      <c r="P18" s="42">
        <v>14.2</v>
      </c>
      <c r="Q18" s="44">
        <v>13.5</v>
      </c>
      <c r="R18" s="42">
        <v>13</v>
      </c>
      <c r="S18" s="44">
        <v>14.8</v>
      </c>
      <c r="T18" s="44">
        <v>10</v>
      </c>
      <c r="U18" s="44">
        <v>9.5</v>
      </c>
      <c r="V18" s="44"/>
      <c r="W18" s="44">
        <v>13</v>
      </c>
      <c r="X18" s="44">
        <v>14</v>
      </c>
      <c r="Y18" s="44">
        <v>13</v>
      </c>
      <c r="Z18" s="44"/>
      <c r="AA18" s="44"/>
      <c r="AB18" s="44"/>
      <c r="AC18" s="41">
        <v>12.5</v>
      </c>
      <c r="AD18" s="42">
        <v>14.2</v>
      </c>
    </row>
    <row r="19" s="22" customFormat="1" ht="48" spans="1:30">
      <c r="A19" s="32">
        <v>16</v>
      </c>
      <c r="B19" s="33" t="s">
        <v>80</v>
      </c>
      <c r="C19" s="36"/>
      <c r="D19" s="33" t="s">
        <v>81</v>
      </c>
      <c r="E19" s="33" t="s">
        <v>82</v>
      </c>
      <c r="F19" s="34">
        <f t="shared" si="0"/>
        <v>52</v>
      </c>
      <c r="G19" s="32">
        <f t="shared" si="1"/>
        <v>20</v>
      </c>
      <c r="H19" s="35"/>
      <c r="I19" s="44"/>
      <c r="J19" s="42"/>
      <c r="K19" s="44"/>
      <c r="L19" s="47"/>
      <c r="M19" s="42">
        <v>29</v>
      </c>
      <c r="N19" s="42">
        <v>27</v>
      </c>
      <c r="O19" s="46">
        <v>20</v>
      </c>
      <c r="P19" s="42">
        <v>49</v>
      </c>
      <c r="Q19" s="44"/>
      <c r="R19" s="42">
        <v>52</v>
      </c>
      <c r="S19" s="44">
        <v>30</v>
      </c>
      <c r="T19" s="44">
        <v>29.5</v>
      </c>
      <c r="U19" s="44">
        <v>28.8</v>
      </c>
      <c r="V19" s="44"/>
      <c r="W19" s="44"/>
      <c r="X19" s="44"/>
      <c r="Y19" s="44"/>
      <c r="Z19" s="44">
        <v>38</v>
      </c>
      <c r="AA19" s="44">
        <v>27</v>
      </c>
      <c r="AB19" s="44">
        <v>38</v>
      </c>
      <c r="AC19" s="41">
        <v>35</v>
      </c>
      <c r="AD19" s="42">
        <v>49</v>
      </c>
    </row>
    <row r="20" s="22" customFormat="1" ht="24" spans="1:30">
      <c r="A20" s="32">
        <v>17</v>
      </c>
      <c r="B20" s="33" t="s">
        <v>83</v>
      </c>
      <c r="C20" s="32"/>
      <c r="D20" s="33" t="s">
        <v>84</v>
      </c>
      <c r="E20" s="33" t="s">
        <v>85</v>
      </c>
      <c r="F20" s="34">
        <f t="shared" si="0"/>
        <v>35</v>
      </c>
      <c r="G20" s="32">
        <f t="shared" si="1"/>
        <v>22</v>
      </c>
      <c r="H20" s="35"/>
      <c r="I20" s="44"/>
      <c r="J20" s="42"/>
      <c r="K20" s="44"/>
      <c r="L20" s="47"/>
      <c r="M20" s="42">
        <v>35</v>
      </c>
      <c r="N20" s="42">
        <v>27.9</v>
      </c>
      <c r="O20" s="46" t="s">
        <v>36</v>
      </c>
      <c r="P20" s="42">
        <v>28.5</v>
      </c>
      <c r="Q20" s="44">
        <v>27.8</v>
      </c>
      <c r="R20" s="42">
        <v>28</v>
      </c>
      <c r="S20" s="44">
        <v>33.5</v>
      </c>
      <c r="T20" s="44">
        <v>31.5</v>
      </c>
      <c r="U20" s="44">
        <v>22</v>
      </c>
      <c r="V20" s="44">
        <v>33</v>
      </c>
      <c r="W20" s="44">
        <v>35</v>
      </c>
      <c r="X20" s="44">
        <v>28</v>
      </c>
      <c r="Y20" s="44"/>
      <c r="Z20" s="52"/>
      <c r="AA20" s="52"/>
      <c r="AB20" s="52"/>
      <c r="AC20" s="41">
        <v>28.8</v>
      </c>
      <c r="AD20" s="42">
        <v>35</v>
      </c>
    </row>
    <row r="21" s="22" customFormat="1" ht="36" spans="1:30">
      <c r="A21" s="32">
        <v>18</v>
      </c>
      <c r="B21" s="33" t="s">
        <v>86</v>
      </c>
      <c r="C21" s="32"/>
      <c r="D21" s="33" t="s">
        <v>87</v>
      </c>
      <c r="E21" s="33" t="s">
        <v>88</v>
      </c>
      <c r="F21" s="34">
        <f t="shared" si="0"/>
        <v>498</v>
      </c>
      <c r="G21" s="32">
        <f t="shared" si="1"/>
        <v>77</v>
      </c>
      <c r="H21" s="35"/>
      <c r="I21" s="44"/>
      <c r="J21" s="42"/>
      <c r="K21" s="44"/>
      <c r="L21" s="47"/>
      <c r="M21" s="42"/>
      <c r="N21" s="42"/>
      <c r="O21" s="46" t="s">
        <v>36</v>
      </c>
      <c r="P21" s="42">
        <v>465.2</v>
      </c>
      <c r="Q21" s="44"/>
      <c r="R21" s="42">
        <v>450</v>
      </c>
      <c r="S21" s="44">
        <v>498</v>
      </c>
      <c r="T21" s="44">
        <v>490</v>
      </c>
      <c r="U21" s="44">
        <v>77</v>
      </c>
      <c r="V21" s="44"/>
      <c r="W21" s="44" t="s">
        <v>36</v>
      </c>
      <c r="X21" s="44"/>
      <c r="Y21" s="44"/>
      <c r="Z21" s="52"/>
      <c r="AA21" s="52"/>
      <c r="AB21" s="52"/>
      <c r="AC21" s="41">
        <v>450</v>
      </c>
      <c r="AD21" s="42"/>
    </row>
    <row r="22" s="22" customFormat="1" ht="36" spans="1:30">
      <c r="A22" s="32">
        <v>19</v>
      </c>
      <c r="B22" s="33" t="s">
        <v>89</v>
      </c>
      <c r="C22" s="36"/>
      <c r="D22" s="33" t="s">
        <v>90</v>
      </c>
      <c r="E22" s="33" t="s">
        <v>91</v>
      </c>
      <c r="F22" s="34">
        <f t="shared" si="0"/>
        <v>17.9</v>
      </c>
      <c r="G22" s="32">
        <f t="shared" si="1"/>
        <v>10</v>
      </c>
      <c r="H22" s="35"/>
      <c r="I22" s="44"/>
      <c r="J22" s="42"/>
      <c r="K22" s="44"/>
      <c r="L22" s="47"/>
      <c r="M22" s="42"/>
      <c r="N22" s="42"/>
      <c r="O22" s="46" t="s">
        <v>36</v>
      </c>
      <c r="P22" s="42">
        <v>17.9</v>
      </c>
      <c r="Q22" s="44">
        <v>10</v>
      </c>
      <c r="R22" s="42"/>
      <c r="S22" s="44"/>
      <c r="T22" s="44">
        <v>17</v>
      </c>
      <c r="U22" s="44"/>
      <c r="V22" s="44"/>
      <c r="W22" s="44" t="s">
        <v>36</v>
      </c>
      <c r="X22" s="44"/>
      <c r="Y22" s="44"/>
      <c r="Z22" s="44"/>
      <c r="AA22" s="44"/>
      <c r="AB22" s="44"/>
      <c r="AC22" s="41">
        <v>17</v>
      </c>
      <c r="AD22" s="42"/>
    </row>
    <row r="23" s="22" customFormat="1" ht="36" spans="1:30">
      <c r="A23" s="32">
        <v>20</v>
      </c>
      <c r="B23" s="33" t="s">
        <v>92</v>
      </c>
      <c r="C23" s="32"/>
      <c r="D23" s="33" t="s">
        <v>93</v>
      </c>
      <c r="E23" s="33" t="s">
        <v>94</v>
      </c>
      <c r="F23" s="34">
        <f t="shared" si="0"/>
        <v>42</v>
      </c>
      <c r="G23" s="32">
        <f t="shared" si="1"/>
        <v>20.2</v>
      </c>
      <c r="H23" s="35">
        <v>22.18</v>
      </c>
      <c r="I23" s="44">
        <v>22.18</v>
      </c>
      <c r="J23" s="42"/>
      <c r="K23" s="44">
        <v>22.18</v>
      </c>
      <c r="L23" s="47">
        <v>22.18</v>
      </c>
      <c r="M23" s="42">
        <v>24</v>
      </c>
      <c r="N23" s="42">
        <v>23</v>
      </c>
      <c r="O23" s="46">
        <v>25</v>
      </c>
      <c r="P23" s="42">
        <v>24.3</v>
      </c>
      <c r="Q23" s="44">
        <v>24.5</v>
      </c>
      <c r="R23" s="42">
        <v>25</v>
      </c>
      <c r="S23" s="44">
        <v>39</v>
      </c>
      <c r="T23" s="44">
        <v>20.5</v>
      </c>
      <c r="U23" s="44">
        <v>20.2</v>
      </c>
      <c r="V23" s="44">
        <v>23</v>
      </c>
      <c r="W23" s="44">
        <v>22</v>
      </c>
      <c r="X23" s="44">
        <v>23</v>
      </c>
      <c r="Y23" s="44">
        <v>22</v>
      </c>
      <c r="Z23" s="52">
        <v>21.5</v>
      </c>
      <c r="AA23" s="52">
        <v>23</v>
      </c>
      <c r="AB23" s="52">
        <v>21.5</v>
      </c>
      <c r="AC23" s="41">
        <v>42</v>
      </c>
      <c r="AD23" s="42">
        <v>23</v>
      </c>
    </row>
    <row r="24" s="22" customFormat="1" ht="36" spans="1:30">
      <c r="A24" s="32">
        <v>21</v>
      </c>
      <c r="B24" s="33" t="s">
        <v>95</v>
      </c>
      <c r="C24" s="36"/>
      <c r="D24" s="33" t="s">
        <v>96</v>
      </c>
      <c r="E24" s="33" t="s">
        <v>97</v>
      </c>
      <c r="F24" s="34">
        <f t="shared" si="0"/>
        <v>43.5</v>
      </c>
      <c r="G24" s="32">
        <f t="shared" si="1"/>
        <v>35</v>
      </c>
      <c r="H24" s="35"/>
      <c r="I24" s="44"/>
      <c r="J24" s="42"/>
      <c r="K24" s="44"/>
      <c r="L24" s="47"/>
      <c r="M24" s="42"/>
      <c r="N24" s="42">
        <v>36.8</v>
      </c>
      <c r="O24" s="46" t="s">
        <v>36</v>
      </c>
      <c r="P24" s="42">
        <v>35</v>
      </c>
      <c r="Q24" s="44"/>
      <c r="R24" s="42"/>
      <c r="S24" s="44">
        <v>43.5</v>
      </c>
      <c r="T24" s="44"/>
      <c r="U24" s="44">
        <v>39.5</v>
      </c>
      <c r="V24" s="44"/>
      <c r="W24" s="44" t="s">
        <v>36</v>
      </c>
      <c r="X24" s="44"/>
      <c r="Y24" s="44"/>
      <c r="Z24" s="44"/>
      <c r="AA24" s="44"/>
      <c r="AB24" s="44"/>
      <c r="AC24" s="41">
        <v>39.5</v>
      </c>
      <c r="AD24" s="42">
        <v>42.8</v>
      </c>
    </row>
    <row r="25" s="22" customFormat="1" ht="36" spans="1:30">
      <c r="A25" s="32">
        <v>22</v>
      </c>
      <c r="B25" s="33" t="s">
        <v>98</v>
      </c>
      <c r="C25" s="36"/>
      <c r="D25" s="33" t="s">
        <v>99</v>
      </c>
      <c r="E25" s="33" t="s">
        <v>100</v>
      </c>
      <c r="F25" s="34">
        <f t="shared" si="0"/>
        <v>15</v>
      </c>
      <c r="G25" s="32">
        <f t="shared" si="1"/>
        <v>8</v>
      </c>
      <c r="H25" s="35"/>
      <c r="I25" s="44"/>
      <c r="J25" s="42"/>
      <c r="K25" s="44">
        <v>12.98</v>
      </c>
      <c r="L25" s="47">
        <v>12.98</v>
      </c>
      <c r="M25" s="42">
        <v>14</v>
      </c>
      <c r="N25" s="42">
        <v>12</v>
      </c>
      <c r="O25" s="46">
        <v>15</v>
      </c>
      <c r="P25" s="42">
        <v>13.2</v>
      </c>
      <c r="Q25" s="44">
        <v>13.5</v>
      </c>
      <c r="R25" s="42">
        <v>13</v>
      </c>
      <c r="S25" s="44">
        <v>15</v>
      </c>
      <c r="T25" s="44">
        <v>8</v>
      </c>
      <c r="U25" s="44">
        <v>11.3</v>
      </c>
      <c r="V25" s="44">
        <v>12.5</v>
      </c>
      <c r="W25" s="44">
        <v>12</v>
      </c>
      <c r="X25" s="44">
        <v>13</v>
      </c>
      <c r="Y25" s="44">
        <v>13</v>
      </c>
      <c r="Z25" s="44"/>
      <c r="AA25" s="44"/>
      <c r="AB25" s="44">
        <v>12.5</v>
      </c>
      <c r="AC25" s="41">
        <v>13</v>
      </c>
      <c r="AD25" s="42">
        <v>13.5</v>
      </c>
    </row>
    <row r="26" s="22" customFormat="1" ht="36" spans="1:30">
      <c r="A26" s="32">
        <v>23</v>
      </c>
      <c r="B26" s="33" t="s">
        <v>101</v>
      </c>
      <c r="C26" s="36"/>
      <c r="D26" s="33" t="s">
        <v>102</v>
      </c>
      <c r="E26" s="33" t="s">
        <v>103</v>
      </c>
      <c r="F26" s="34">
        <f t="shared" si="0"/>
        <v>5.8</v>
      </c>
      <c r="G26" s="32">
        <f t="shared" si="1"/>
        <v>1.5</v>
      </c>
      <c r="H26" s="35"/>
      <c r="I26" s="44"/>
      <c r="J26" s="42"/>
      <c r="K26" s="44"/>
      <c r="L26" s="47"/>
      <c r="M26" s="42">
        <v>4</v>
      </c>
      <c r="N26" s="42"/>
      <c r="O26" s="46">
        <v>4</v>
      </c>
      <c r="P26" s="42">
        <v>2.4</v>
      </c>
      <c r="Q26" s="44">
        <v>5.8</v>
      </c>
      <c r="R26" s="42">
        <v>3</v>
      </c>
      <c r="S26" s="44">
        <v>2.7</v>
      </c>
      <c r="T26" s="44"/>
      <c r="U26" s="44">
        <v>1.5</v>
      </c>
      <c r="V26" s="44">
        <v>3.5</v>
      </c>
      <c r="W26" s="44">
        <v>2.5</v>
      </c>
      <c r="X26" s="44">
        <v>3</v>
      </c>
      <c r="Y26" s="44">
        <v>3</v>
      </c>
      <c r="Z26" s="44"/>
      <c r="AA26" s="44"/>
      <c r="AB26" s="44"/>
      <c r="AC26" s="41">
        <v>2.5</v>
      </c>
      <c r="AD26" s="42"/>
    </row>
    <row r="27" s="22" customFormat="1" ht="36" spans="1:30">
      <c r="A27" s="32">
        <v>24</v>
      </c>
      <c r="B27" s="33" t="s">
        <v>104</v>
      </c>
      <c r="C27" s="36"/>
      <c r="D27" s="33" t="s">
        <v>105</v>
      </c>
      <c r="E27" s="33" t="s">
        <v>106</v>
      </c>
      <c r="F27" s="34">
        <f t="shared" si="0"/>
        <v>16</v>
      </c>
      <c r="G27" s="32">
        <f t="shared" si="1"/>
        <v>12.5</v>
      </c>
      <c r="H27" s="35"/>
      <c r="I27" s="44"/>
      <c r="J27" s="42"/>
      <c r="K27" s="44"/>
      <c r="L27" s="47"/>
      <c r="M27" s="42">
        <v>15</v>
      </c>
      <c r="N27" s="42">
        <v>12.9</v>
      </c>
      <c r="O27" s="46">
        <v>16</v>
      </c>
      <c r="P27" s="42">
        <v>13.5</v>
      </c>
      <c r="Q27" s="44">
        <v>13.8</v>
      </c>
      <c r="R27" s="42">
        <v>14</v>
      </c>
      <c r="S27" s="44">
        <v>13.8</v>
      </c>
      <c r="T27" s="44">
        <v>13.5</v>
      </c>
      <c r="U27" s="44">
        <v>12.5</v>
      </c>
      <c r="V27" s="44">
        <v>15</v>
      </c>
      <c r="W27" s="44">
        <v>13.5</v>
      </c>
      <c r="X27" s="44">
        <v>14</v>
      </c>
      <c r="Y27" s="44">
        <v>13</v>
      </c>
      <c r="Z27" s="44">
        <v>13.5</v>
      </c>
      <c r="AA27" s="44">
        <v>13.5</v>
      </c>
      <c r="AB27" s="44">
        <v>13.5</v>
      </c>
      <c r="AC27" s="41">
        <v>14</v>
      </c>
      <c r="AD27" s="42">
        <v>15</v>
      </c>
    </row>
    <row r="28" s="22" customFormat="1" ht="24" spans="1:30">
      <c r="A28" s="32">
        <v>25</v>
      </c>
      <c r="B28" s="33" t="s">
        <v>107</v>
      </c>
      <c r="C28" s="32" t="s">
        <v>108</v>
      </c>
      <c r="D28" s="37" t="s">
        <v>109</v>
      </c>
      <c r="E28" s="37" t="s">
        <v>110</v>
      </c>
      <c r="F28" s="34">
        <f t="shared" si="0"/>
        <v>74.5</v>
      </c>
      <c r="G28" s="32">
        <f t="shared" si="1"/>
        <v>58.5</v>
      </c>
      <c r="H28" s="35"/>
      <c r="I28" s="44"/>
      <c r="J28" s="42"/>
      <c r="K28" s="44"/>
      <c r="L28" s="47"/>
      <c r="M28" s="42"/>
      <c r="N28" s="42"/>
      <c r="O28" s="46" t="s">
        <v>36</v>
      </c>
      <c r="P28" s="42">
        <v>65.2</v>
      </c>
      <c r="Q28" s="44">
        <v>66.5</v>
      </c>
      <c r="R28" s="42">
        <v>64</v>
      </c>
      <c r="S28" s="44">
        <v>62.8</v>
      </c>
      <c r="T28" s="44"/>
      <c r="U28" s="44">
        <v>58.5</v>
      </c>
      <c r="V28" s="44">
        <v>72</v>
      </c>
      <c r="W28" s="44" t="s">
        <v>36</v>
      </c>
      <c r="X28" s="44"/>
      <c r="Y28" s="44">
        <v>62</v>
      </c>
      <c r="Z28" s="44"/>
      <c r="AA28" s="44"/>
      <c r="AB28" s="44"/>
      <c r="AC28" s="41">
        <v>69</v>
      </c>
      <c r="AD28" s="42">
        <v>74.5</v>
      </c>
    </row>
    <row r="29" s="22" customFormat="1" ht="60" spans="1:30">
      <c r="A29" s="32">
        <v>26</v>
      </c>
      <c r="B29" s="33" t="s">
        <v>111</v>
      </c>
      <c r="C29" s="36"/>
      <c r="D29" s="33" t="s">
        <v>112</v>
      </c>
      <c r="E29" s="33" t="s">
        <v>43</v>
      </c>
      <c r="F29" s="34">
        <f t="shared" si="0"/>
        <v>11</v>
      </c>
      <c r="G29" s="32">
        <f t="shared" si="1"/>
        <v>7</v>
      </c>
      <c r="H29" s="35"/>
      <c r="I29" s="44"/>
      <c r="J29" s="42"/>
      <c r="K29" s="44"/>
      <c r="L29" s="47"/>
      <c r="M29" s="42">
        <v>10</v>
      </c>
      <c r="N29" s="42">
        <v>9.5</v>
      </c>
      <c r="O29" s="46">
        <v>10</v>
      </c>
      <c r="P29" s="42">
        <v>8.1</v>
      </c>
      <c r="Q29" s="44">
        <v>8.3</v>
      </c>
      <c r="R29" s="42">
        <v>11</v>
      </c>
      <c r="S29" s="44">
        <v>9.7</v>
      </c>
      <c r="T29" s="44">
        <v>8.5</v>
      </c>
      <c r="U29" s="44">
        <v>8</v>
      </c>
      <c r="V29" s="44">
        <v>8.5</v>
      </c>
      <c r="W29" s="44">
        <v>7.5</v>
      </c>
      <c r="X29" s="44">
        <v>9</v>
      </c>
      <c r="Y29" s="44"/>
      <c r="Z29" s="44">
        <v>7</v>
      </c>
      <c r="AA29" s="44"/>
      <c r="AB29" s="44">
        <v>7</v>
      </c>
      <c r="AC29" s="41">
        <v>8.6</v>
      </c>
      <c r="AD29" s="42">
        <v>9.8</v>
      </c>
    </row>
    <row r="30" s="22" customFormat="1" ht="60" spans="1:30">
      <c r="A30" s="32">
        <v>27</v>
      </c>
      <c r="B30" s="33" t="s">
        <v>113</v>
      </c>
      <c r="C30" s="36"/>
      <c r="D30" s="33" t="s">
        <v>114</v>
      </c>
      <c r="E30" s="33" t="s">
        <v>115</v>
      </c>
      <c r="F30" s="34">
        <f t="shared" si="0"/>
        <v>9</v>
      </c>
      <c r="G30" s="32">
        <f t="shared" si="1"/>
        <v>4</v>
      </c>
      <c r="H30" s="35"/>
      <c r="I30" s="44"/>
      <c r="J30" s="42"/>
      <c r="K30" s="44"/>
      <c r="L30" s="47"/>
      <c r="M30" s="42">
        <v>6</v>
      </c>
      <c r="N30" s="42">
        <v>4.9</v>
      </c>
      <c r="O30" s="46">
        <v>6</v>
      </c>
      <c r="P30" s="42">
        <v>5.3</v>
      </c>
      <c r="Q30" s="44">
        <v>5.5</v>
      </c>
      <c r="R30" s="42">
        <v>5</v>
      </c>
      <c r="S30" s="44">
        <v>5.5</v>
      </c>
      <c r="T30" s="44">
        <v>5</v>
      </c>
      <c r="U30" s="44">
        <v>4.5</v>
      </c>
      <c r="V30" s="44">
        <v>6</v>
      </c>
      <c r="W30" s="44">
        <v>4</v>
      </c>
      <c r="X30" s="44">
        <v>7</v>
      </c>
      <c r="Y30" s="44">
        <v>4</v>
      </c>
      <c r="Z30" s="44"/>
      <c r="AA30" s="44">
        <v>4.5</v>
      </c>
      <c r="AB30" s="44">
        <v>4</v>
      </c>
      <c r="AC30" s="41">
        <v>8.2</v>
      </c>
      <c r="AD30" s="42">
        <v>9</v>
      </c>
    </row>
    <row r="31" s="22" customFormat="1" ht="24" spans="1:30">
      <c r="A31" s="32">
        <v>28</v>
      </c>
      <c r="B31" s="33" t="s">
        <v>116</v>
      </c>
      <c r="C31" s="36" t="s">
        <v>117</v>
      </c>
      <c r="D31" s="33" t="s">
        <v>118</v>
      </c>
      <c r="E31" s="33" t="s">
        <v>67</v>
      </c>
      <c r="F31" s="34">
        <f t="shared" si="0"/>
        <v>55</v>
      </c>
      <c r="G31" s="32">
        <f t="shared" si="1"/>
        <v>12.5</v>
      </c>
      <c r="H31" s="35"/>
      <c r="I31" s="44"/>
      <c r="J31" s="42"/>
      <c r="K31" s="44"/>
      <c r="L31" s="47"/>
      <c r="M31" s="42">
        <v>16</v>
      </c>
      <c r="N31" s="42">
        <v>12.9</v>
      </c>
      <c r="O31" s="46" t="s">
        <v>36</v>
      </c>
      <c r="P31" s="42">
        <v>15.2</v>
      </c>
      <c r="Q31" s="44">
        <v>15.5</v>
      </c>
      <c r="R31" s="42">
        <v>55</v>
      </c>
      <c r="S31" s="44">
        <v>14</v>
      </c>
      <c r="T31" s="44">
        <v>12.5</v>
      </c>
      <c r="U31" s="44">
        <v>12.5</v>
      </c>
      <c r="V31" s="44">
        <v>17</v>
      </c>
      <c r="W31" s="44">
        <v>14</v>
      </c>
      <c r="X31" s="44">
        <v>16</v>
      </c>
      <c r="Y31" s="44">
        <v>14</v>
      </c>
      <c r="Z31" s="44">
        <v>15</v>
      </c>
      <c r="AA31" s="44"/>
      <c r="AB31" s="44">
        <v>15</v>
      </c>
      <c r="AC31" s="41">
        <v>13.5</v>
      </c>
      <c r="AD31" s="42">
        <v>13.5</v>
      </c>
    </row>
    <row r="32" s="22" customFormat="1" ht="36" spans="1:30">
      <c r="A32" s="32">
        <v>29</v>
      </c>
      <c r="B32" s="33" t="s">
        <v>119</v>
      </c>
      <c r="C32" s="36"/>
      <c r="D32" s="33" t="s">
        <v>120</v>
      </c>
      <c r="E32" s="33" t="s">
        <v>121</v>
      </c>
      <c r="F32" s="34">
        <f t="shared" si="0"/>
        <v>36</v>
      </c>
      <c r="G32" s="32">
        <f t="shared" si="1"/>
        <v>17.5</v>
      </c>
      <c r="H32" s="35"/>
      <c r="I32" s="44"/>
      <c r="J32" s="42"/>
      <c r="K32" s="44">
        <v>36</v>
      </c>
      <c r="L32" s="47"/>
      <c r="M32" s="42">
        <v>20</v>
      </c>
      <c r="N32" s="42">
        <v>19.9</v>
      </c>
      <c r="O32" s="46">
        <v>20</v>
      </c>
      <c r="P32" s="42">
        <v>27.2</v>
      </c>
      <c r="Q32" s="44">
        <v>29.8</v>
      </c>
      <c r="R32" s="42">
        <v>17.5</v>
      </c>
      <c r="S32" s="44">
        <v>28</v>
      </c>
      <c r="T32" s="44">
        <v>27.5</v>
      </c>
      <c r="U32" s="44">
        <v>27.5</v>
      </c>
      <c r="V32" s="44">
        <v>18.5</v>
      </c>
      <c r="W32" s="44">
        <v>17.5</v>
      </c>
      <c r="X32" s="44">
        <v>18</v>
      </c>
      <c r="Y32" s="44"/>
      <c r="Z32" s="44">
        <v>18.5</v>
      </c>
      <c r="AA32" s="44">
        <v>23</v>
      </c>
      <c r="AB32" s="44">
        <v>18.5</v>
      </c>
      <c r="AC32" s="41">
        <v>29.8</v>
      </c>
      <c r="AD32" s="42"/>
    </row>
    <row r="33" s="22" customFormat="1" ht="24" spans="1:30">
      <c r="A33" s="32">
        <v>30</v>
      </c>
      <c r="B33" s="33" t="s">
        <v>122</v>
      </c>
      <c r="C33" s="36"/>
      <c r="D33" s="33" t="s">
        <v>123</v>
      </c>
      <c r="E33" s="33" t="s">
        <v>124</v>
      </c>
      <c r="F33" s="34">
        <f t="shared" si="0"/>
        <v>10</v>
      </c>
      <c r="G33" s="32">
        <f t="shared" si="1"/>
        <v>6.5</v>
      </c>
      <c r="H33" s="35"/>
      <c r="I33" s="44"/>
      <c r="J33" s="42"/>
      <c r="K33" s="44"/>
      <c r="L33" s="47"/>
      <c r="M33" s="42">
        <v>9</v>
      </c>
      <c r="N33" s="42">
        <v>9.9</v>
      </c>
      <c r="O33" s="46">
        <v>10</v>
      </c>
      <c r="P33" s="42"/>
      <c r="Q33" s="44">
        <v>8.3</v>
      </c>
      <c r="R33" s="42">
        <v>9</v>
      </c>
      <c r="S33" s="44">
        <v>7.3</v>
      </c>
      <c r="T33" s="44">
        <v>6.5</v>
      </c>
      <c r="U33" s="44"/>
      <c r="V33" s="44">
        <v>9</v>
      </c>
      <c r="W33" s="44" t="s">
        <v>36</v>
      </c>
      <c r="X33" s="44">
        <v>9</v>
      </c>
      <c r="Y33" s="44">
        <v>8</v>
      </c>
      <c r="Z33" s="44"/>
      <c r="AA33" s="44">
        <v>8</v>
      </c>
      <c r="AB33" s="44"/>
      <c r="AC33" s="41">
        <v>10</v>
      </c>
      <c r="AD33" s="42"/>
    </row>
    <row r="34" s="22" customFormat="1" ht="36" spans="1:30">
      <c r="A34" s="32">
        <v>31</v>
      </c>
      <c r="B34" s="33" t="s">
        <v>125</v>
      </c>
      <c r="C34" s="36"/>
      <c r="D34" s="33" t="s">
        <v>126</v>
      </c>
      <c r="E34" s="33" t="s">
        <v>127</v>
      </c>
      <c r="F34" s="34">
        <f t="shared" si="0"/>
        <v>12</v>
      </c>
      <c r="G34" s="32">
        <f t="shared" si="1"/>
        <v>9</v>
      </c>
      <c r="H34" s="35"/>
      <c r="I34" s="44"/>
      <c r="J34" s="42"/>
      <c r="K34" s="44"/>
      <c r="L34" s="47"/>
      <c r="M34" s="42">
        <v>12</v>
      </c>
      <c r="N34" s="42">
        <v>9.9</v>
      </c>
      <c r="O34" s="46">
        <v>12</v>
      </c>
      <c r="P34" s="42">
        <v>10.3</v>
      </c>
      <c r="Q34" s="44">
        <v>10.5</v>
      </c>
      <c r="R34" s="42"/>
      <c r="S34" s="44">
        <v>10.3</v>
      </c>
      <c r="T34" s="44">
        <v>9</v>
      </c>
      <c r="U34" s="44">
        <v>9</v>
      </c>
      <c r="V34" s="44">
        <v>12</v>
      </c>
      <c r="W34" s="44">
        <v>10.5</v>
      </c>
      <c r="X34" s="44">
        <v>10</v>
      </c>
      <c r="Y34" s="44">
        <v>10</v>
      </c>
      <c r="Z34" s="44">
        <v>10.5</v>
      </c>
      <c r="AA34" s="44">
        <v>10.5</v>
      </c>
      <c r="AB34" s="44">
        <v>10.5</v>
      </c>
      <c r="AC34" s="41">
        <v>10.2</v>
      </c>
      <c r="AD34" s="42">
        <v>10.3</v>
      </c>
    </row>
    <row r="35" s="22" customFormat="1" ht="48" spans="1:30">
      <c r="A35" s="32">
        <v>32</v>
      </c>
      <c r="B35" s="33" t="s">
        <v>128</v>
      </c>
      <c r="C35" s="32"/>
      <c r="D35" s="37" t="s">
        <v>129</v>
      </c>
      <c r="E35" s="37" t="s">
        <v>51</v>
      </c>
      <c r="F35" s="34">
        <f t="shared" si="0"/>
        <v>46</v>
      </c>
      <c r="G35" s="32">
        <f t="shared" si="1"/>
        <v>5</v>
      </c>
      <c r="H35" s="35"/>
      <c r="I35" s="44"/>
      <c r="J35" s="42"/>
      <c r="K35" s="44"/>
      <c r="L35" s="47"/>
      <c r="M35" s="42">
        <v>5</v>
      </c>
      <c r="N35" s="42"/>
      <c r="O35" s="46" t="s">
        <v>36</v>
      </c>
      <c r="P35" s="42">
        <v>46</v>
      </c>
      <c r="Q35" s="44">
        <v>43</v>
      </c>
      <c r="R35" s="42">
        <v>43</v>
      </c>
      <c r="S35" s="44"/>
      <c r="T35" s="44"/>
      <c r="U35" s="44"/>
      <c r="V35" s="44"/>
      <c r="W35" s="44" t="s">
        <v>36</v>
      </c>
      <c r="X35" s="44"/>
      <c r="Y35" s="44">
        <v>39</v>
      </c>
      <c r="Z35" s="44"/>
      <c r="AA35" s="44"/>
      <c r="AB35" s="44"/>
      <c r="AC35" s="41">
        <v>35</v>
      </c>
      <c r="AD35" s="42"/>
    </row>
    <row r="36" s="22" customFormat="1" ht="24" spans="1:30">
      <c r="A36" s="32">
        <v>33</v>
      </c>
      <c r="B36" s="33" t="s">
        <v>130</v>
      </c>
      <c r="C36" s="36" t="s">
        <v>117</v>
      </c>
      <c r="D36" s="33" t="s">
        <v>131</v>
      </c>
      <c r="E36" s="33" t="s">
        <v>67</v>
      </c>
      <c r="F36" s="34">
        <f t="shared" ref="F36:F78" si="2">MAX(H36:AD36)</f>
        <v>10</v>
      </c>
      <c r="G36" s="32">
        <f t="shared" ref="G36:G78" si="3">MIN(H36:AD36)</f>
        <v>6.5</v>
      </c>
      <c r="H36" s="35"/>
      <c r="I36" s="44"/>
      <c r="J36" s="42"/>
      <c r="K36" s="44"/>
      <c r="L36" s="47"/>
      <c r="M36" s="42">
        <v>10</v>
      </c>
      <c r="N36" s="42">
        <v>7.9</v>
      </c>
      <c r="O36" s="46">
        <v>10</v>
      </c>
      <c r="P36" s="42">
        <v>8.3</v>
      </c>
      <c r="Q36" s="44">
        <v>8.8</v>
      </c>
      <c r="R36" s="42">
        <v>8.5</v>
      </c>
      <c r="S36" s="44">
        <v>7.8</v>
      </c>
      <c r="T36" s="49">
        <v>6.5</v>
      </c>
      <c r="U36" s="44">
        <v>6.5</v>
      </c>
      <c r="V36" s="44">
        <v>9</v>
      </c>
      <c r="W36" s="44">
        <v>8</v>
      </c>
      <c r="X36" s="44">
        <v>8</v>
      </c>
      <c r="Y36" s="44">
        <v>8</v>
      </c>
      <c r="Z36" s="44"/>
      <c r="AA36" s="44">
        <v>8.5</v>
      </c>
      <c r="AB36" s="44">
        <v>7.5</v>
      </c>
      <c r="AC36" s="41">
        <v>7.8</v>
      </c>
      <c r="AD36" s="42">
        <v>7.8</v>
      </c>
    </row>
    <row r="37" s="22" customFormat="1" ht="36" spans="1:30">
      <c r="A37" s="32">
        <v>34</v>
      </c>
      <c r="B37" s="33" t="s">
        <v>132</v>
      </c>
      <c r="C37" s="32"/>
      <c r="D37" s="33" t="s">
        <v>133</v>
      </c>
      <c r="E37" s="33" t="s">
        <v>134</v>
      </c>
      <c r="F37" s="34">
        <f t="shared" si="2"/>
        <v>36.5</v>
      </c>
      <c r="G37" s="32">
        <f t="shared" si="3"/>
        <v>13.5</v>
      </c>
      <c r="H37" s="35"/>
      <c r="I37" s="44"/>
      <c r="J37" s="42"/>
      <c r="K37" s="44"/>
      <c r="L37" s="47"/>
      <c r="M37" s="42"/>
      <c r="N37" s="42"/>
      <c r="O37" s="46">
        <v>25</v>
      </c>
      <c r="P37" s="42">
        <v>27.5</v>
      </c>
      <c r="Q37" s="44"/>
      <c r="R37" s="42">
        <v>20</v>
      </c>
      <c r="S37" s="44">
        <v>21.9</v>
      </c>
      <c r="T37" s="44">
        <v>22</v>
      </c>
      <c r="U37" s="44">
        <v>13.5</v>
      </c>
      <c r="V37" s="44">
        <v>22</v>
      </c>
      <c r="W37" s="44" t="s">
        <v>36</v>
      </c>
      <c r="X37" s="44"/>
      <c r="Y37" s="44">
        <v>20</v>
      </c>
      <c r="Z37" s="52"/>
      <c r="AA37" s="52"/>
      <c r="AB37" s="52"/>
      <c r="AC37" s="41">
        <v>28</v>
      </c>
      <c r="AD37" s="42">
        <v>36.5</v>
      </c>
    </row>
    <row r="38" s="22" customFormat="1" ht="36" spans="1:30">
      <c r="A38" s="32">
        <v>35</v>
      </c>
      <c r="B38" s="33" t="s">
        <v>135</v>
      </c>
      <c r="C38" s="36"/>
      <c r="D38" s="33" t="s">
        <v>136</v>
      </c>
      <c r="E38" s="33" t="s">
        <v>137</v>
      </c>
      <c r="F38" s="34">
        <f t="shared" si="2"/>
        <v>28</v>
      </c>
      <c r="G38" s="32">
        <f t="shared" si="3"/>
        <v>19</v>
      </c>
      <c r="H38" s="35"/>
      <c r="I38" s="44"/>
      <c r="J38" s="42"/>
      <c r="K38" s="44"/>
      <c r="L38" s="47"/>
      <c r="M38" s="42">
        <v>19</v>
      </c>
      <c r="N38" s="42"/>
      <c r="O38" s="46">
        <v>28</v>
      </c>
      <c r="P38" s="42"/>
      <c r="Q38" s="44">
        <v>25.8</v>
      </c>
      <c r="R38" s="42">
        <v>21</v>
      </c>
      <c r="S38" s="44">
        <v>23</v>
      </c>
      <c r="T38" s="44">
        <v>26.5</v>
      </c>
      <c r="U38" s="44">
        <v>23.8</v>
      </c>
      <c r="V38" s="44">
        <v>23</v>
      </c>
      <c r="W38" s="44" t="s">
        <v>36</v>
      </c>
      <c r="X38" s="44"/>
      <c r="Y38" s="44"/>
      <c r="Z38" s="44"/>
      <c r="AA38" s="44"/>
      <c r="AB38" s="44"/>
      <c r="AC38" s="41">
        <v>26.5</v>
      </c>
      <c r="AD38" s="42"/>
    </row>
    <row r="39" s="22" customFormat="1" ht="36" spans="1:30">
      <c r="A39" s="32">
        <v>36</v>
      </c>
      <c r="B39" s="33" t="s">
        <v>138</v>
      </c>
      <c r="C39" s="36"/>
      <c r="D39" s="33" t="s">
        <v>136</v>
      </c>
      <c r="E39" s="33" t="s">
        <v>139</v>
      </c>
      <c r="F39" s="34">
        <f t="shared" si="2"/>
        <v>70.56</v>
      </c>
      <c r="G39" s="32">
        <f t="shared" si="3"/>
        <v>49</v>
      </c>
      <c r="H39" s="35">
        <v>67.92</v>
      </c>
      <c r="I39" s="44"/>
      <c r="J39" s="42"/>
      <c r="K39" s="44">
        <v>70.56</v>
      </c>
      <c r="L39" s="47"/>
      <c r="M39" s="42"/>
      <c r="N39" s="42"/>
      <c r="O39" s="46" t="s">
        <v>36</v>
      </c>
      <c r="P39" s="42"/>
      <c r="Q39" s="44">
        <v>49</v>
      </c>
      <c r="R39" s="42">
        <v>67</v>
      </c>
      <c r="S39" s="44"/>
      <c r="T39" s="44"/>
      <c r="U39" s="44"/>
      <c r="V39" s="44"/>
      <c r="W39" s="44" t="s">
        <v>36</v>
      </c>
      <c r="X39" s="44"/>
      <c r="Y39" s="44"/>
      <c r="Z39" s="44"/>
      <c r="AA39" s="44"/>
      <c r="AB39" s="44"/>
      <c r="AC39" s="41">
        <v>49.5</v>
      </c>
      <c r="AD39" s="42"/>
    </row>
    <row r="40" s="22" customFormat="1" ht="36" spans="1:30">
      <c r="A40" s="32">
        <v>37</v>
      </c>
      <c r="B40" s="33" t="s">
        <v>140</v>
      </c>
      <c r="C40" s="32"/>
      <c r="D40" s="33" t="s">
        <v>141</v>
      </c>
      <c r="E40" s="33" t="s">
        <v>142</v>
      </c>
      <c r="F40" s="34">
        <f t="shared" si="2"/>
        <v>86.2</v>
      </c>
      <c r="G40" s="32">
        <f t="shared" si="3"/>
        <v>45</v>
      </c>
      <c r="H40" s="35"/>
      <c r="I40" s="44"/>
      <c r="J40" s="42"/>
      <c r="K40" s="44"/>
      <c r="L40" s="47"/>
      <c r="M40" s="42"/>
      <c r="N40" s="42"/>
      <c r="O40" s="46">
        <v>60</v>
      </c>
      <c r="P40" s="42">
        <v>68</v>
      </c>
      <c r="Q40" s="44"/>
      <c r="R40" s="42">
        <v>62</v>
      </c>
      <c r="S40" s="44">
        <v>86.2</v>
      </c>
      <c r="T40" s="44"/>
      <c r="U40" s="44"/>
      <c r="V40" s="44"/>
      <c r="W40" s="44" t="s">
        <v>36</v>
      </c>
      <c r="X40" s="44"/>
      <c r="Y40" s="44">
        <v>45</v>
      </c>
      <c r="Z40" s="52"/>
      <c r="AA40" s="52"/>
      <c r="AB40" s="52"/>
      <c r="AC40" s="41">
        <v>69.8</v>
      </c>
      <c r="AD40" s="42">
        <v>71.2</v>
      </c>
    </row>
    <row r="41" s="22" customFormat="1" ht="36" spans="1:30">
      <c r="A41" s="32">
        <v>38</v>
      </c>
      <c r="B41" s="33" t="s">
        <v>143</v>
      </c>
      <c r="C41" s="36" t="s">
        <v>144</v>
      </c>
      <c r="D41" s="33" t="s">
        <v>145</v>
      </c>
      <c r="E41" s="33" t="s">
        <v>146</v>
      </c>
      <c r="F41" s="34">
        <f t="shared" si="2"/>
        <v>29.8</v>
      </c>
      <c r="G41" s="32">
        <f t="shared" si="3"/>
        <v>16.76</v>
      </c>
      <c r="H41" s="35">
        <v>16.76</v>
      </c>
      <c r="I41" s="44">
        <v>16.76</v>
      </c>
      <c r="J41" s="42">
        <v>16.76</v>
      </c>
      <c r="K41" s="44">
        <v>16.76</v>
      </c>
      <c r="L41" s="47">
        <v>16.76</v>
      </c>
      <c r="M41" s="42">
        <v>27</v>
      </c>
      <c r="N41" s="42">
        <v>24.8</v>
      </c>
      <c r="O41" s="46" t="s">
        <v>36</v>
      </c>
      <c r="P41" s="42">
        <v>26.8</v>
      </c>
      <c r="Q41" s="44">
        <v>27.8</v>
      </c>
      <c r="R41" s="42">
        <v>26</v>
      </c>
      <c r="S41" s="44">
        <v>29.8</v>
      </c>
      <c r="T41" s="44">
        <v>23</v>
      </c>
      <c r="U41" s="44">
        <v>22.8</v>
      </c>
      <c r="V41" s="44">
        <v>28</v>
      </c>
      <c r="W41" s="44" t="s">
        <v>36</v>
      </c>
      <c r="X41" s="44"/>
      <c r="Y41" s="44">
        <v>24</v>
      </c>
      <c r="Z41" s="44">
        <v>25</v>
      </c>
      <c r="AA41" s="44"/>
      <c r="AB41" s="44"/>
      <c r="AC41" s="41">
        <v>23</v>
      </c>
      <c r="AD41" s="42">
        <v>29.8</v>
      </c>
    </row>
    <row r="42" s="22" customFormat="1" ht="48" spans="1:30">
      <c r="A42" s="32">
        <v>39</v>
      </c>
      <c r="B42" s="33" t="s">
        <v>147</v>
      </c>
      <c r="C42" s="32"/>
      <c r="D42" s="37" t="s">
        <v>148</v>
      </c>
      <c r="E42" s="37" t="s">
        <v>51</v>
      </c>
      <c r="F42" s="34">
        <f t="shared" si="2"/>
        <v>18</v>
      </c>
      <c r="G42" s="32">
        <f t="shared" si="3"/>
        <v>9.8</v>
      </c>
      <c r="H42" s="35"/>
      <c r="I42" s="44"/>
      <c r="J42" s="42"/>
      <c r="K42" s="44"/>
      <c r="L42" s="47"/>
      <c r="M42" s="42">
        <v>16</v>
      </c>
      <c r="N42" s="42">
        <v>15.9</v>
      </c>
      <c r="O42" s="46">
        <v>18</v>
      </c>
      <c r="P42" s="42">
        <v>16.5</v>
      </c>
      <c r="Q42" s="44">
        <v>14.8</v>
      </c>
      <c r="R42" s="42">
        <v>15</v>
      </c>
      <c r="S42" s="44">
        <v>13</v>
      </c>
      <c r="T42" s="44">
        <v>10</v>
      </c>
      <c r="U42" s="44">
        <v>9.8</v>
      </c>
      <c r="V42" s="44">
        <v>16</v>
      </c>
      <c r="W42" s="44">
        <v>14</v>
      </c>
      <c r="X42" s="44">
        <v>14</v>
      </c>
      <c r="Y42" s="44">
        <v>14</v>
      </c>
      <c r="Z42" s="44"/>
      <c r="AA42" s="44">
        <v>13.9</v>
      </c>
      <c r="AB42" s="44"/>
      <c r="AC42" s="41">
        <v>13.5</v>
      </c>
      <c r="AD42" s="42">
        <v>15.3</v>
      </c>
    </row>
    <row r="43" s="22" customFormat="1" ht="36" spans="1:30">
      <c r="A43" s="32">
        <v>40</v>
      </c>
      <c r="B43" s="33" t="s">
        <v>149</v>
      </c>
      <c r="C43" s="32"/>
      <c r="D43" s="33" t="s">
        <v>150</v>
      </c>
      <c r="E43" s="33" t="s">
        <v>151</v>
      </c>
      <c r="F43" s="34">
        <f t="shared" si="2"/>
        <v>186</v>
      </c>
      <c r="G43" s="32">
        <f t="shared" si="3"/>
        <v>68</v>
      </c>
      <c r="H43" s="35"/>
      <c r="I43" s="44"/>
      <c r="J43" s="42"/>
      <c r="K43" s="44"/>
      <c r="L43" s="47"/>
      <c r="M43" s="42"/>
      <c r="N43" s="42">
        <v>68</v>
      </c>
      <c r="O43" s="46" t="s">
        <v>36</v>
      </c>
      <c r="P43" s="42">
        <v>181.8</v>
      </c>
      <c r="Q43" s="44"/>
      <c r="R43" s="42"/>
      <c r="S43" s="44">
        <v>181.6</v>
      </c>
      <c r="T43" s="44"/>
      <c r="U43" s="44"/>
      <c r="V43" s="44"/>
      <c r="W43" s="44" t="s">
        <v>36</v>
      </c>
      <c r="X43" s="44"/>
      <c r="Y43" s="44"/>
      <c r="Z43" s="52"/>
      <c r="AA43" s="52"/>
      <c r="AB43" s="52"/>
      <c r="AC43" s="41">
        <v>185.5</v>
      </c>
      <c r="AD43" s="42">
        <v>186</v>
      </c>
    </row>
    <row r="44" s="22" customFormat="1" ht="36" spans="1:30">
      <c r="A44" s="32">
        <v>41</v>
      </c>
      <c r="B44" s="33" t="s">
        <v>152</v>
      </c>
      <c r="C44" s="36"/>
      <c r="D44" s="33" t="s">
        <v>153</v>
      </c>
      <c r="E44" s="33" t="s">
        <v>154</v>
      </c>
      <c r="F44" s="34">
        <f t="shared" si="2"/>
        <v>128.8</v>
      </c>
      <c r="G44" s="32">
        <f t="shared" si="3"/>
        <v>7.5</v>
      </c>
      <c r="H44" s="35"/>
      <c r="I44" s="44"/>
      <c r="J44" s="42"/>
      <c r="K44" s="44"/>
      <c r="L44" s="47"/>
      <c r="M44" s="42">
        <v>13</v>
      </c>
      <c r="N44" s="42"/>
      <c r="O44" s="46" t="s">
        <v>36</v>
      </c>
      <c r="P44" s="42">
        <v>128.8</v>
      </c>
      <c r="Q44" s="44">
        <v>12.5</v>
      </c>
      <c r="R44" s="42">
        <v>15</v>
      </c>
      <c r="S44" s="44">
        <v>11.3</v>
      </c>
      <c r="T44" s="44">
        <v>7.5</v>
      </c>
      <c r="U44" s="44">
        <v>7.5</v>
      </c>
      <c r="V44" s="44">
        <v>13</v>
      </c>
      <c r="W44" s="44">
        <v>12</v>
      </c>
      <c r="X44" s="44">
        <v>12</v>
      </c>
      <c r="Y44" s="44">
        <v>11</v>
      </c>
      <c r="Z44" s="44">
        <v>11</v>
      </c>
      <c r="AA44" s="44"/>
      <c r="AB44" s="44">
        <v>11</v>
      </c>
      <c r="AC44" s="41">
        <v>11</v>
      </c>
      <c r="AD44" s="42">
        <v>11.2</v>
      </c>
    </row>
    <row r="45" s="22" customFormat="1" ht="36" spans="1:30">
      <c r="A45" s="32">
        <v>42</v>
      </c>
      <c r="B45" s="33" t="s">
        <v>155</v>
      </c>
      <c r="C45" s="32"/>
      <c r="D45" s="37" t="s">
        <v>156</v>
      </c>
      <c r="E45" s="37" t="s">
        <v>157</v>
      </c>
      <c r="F45" s="34">
        <f t="shared" si="2"/>
        <v>39</v>
      </c>
      <c r="G45" s="32">
        <f t="shared" si="3"/>
        <v>25</v>
      </c>
      <c r="H45" s="35"/>
      <c r="I45" s="44"/>
      <c r="J45" s="42"/>
      <c r="K45" s="44"/>
      <c r="L45" s="47"/>
      <c r="M45" s="42">
        <v>39</v>
      </c>
      <c r="N45" s="42">
        <v>25</v>
      </c>
      <c r="O45" s="46" t="s">
        <v>36</v>
      </c>
      <c r="P45" s="42">
        <v>28.5</v>
      </c>
      <c r="Q45" s="44">
        <v>29.5</v>
      </c>
      <c r="R45" s="42">
        <v>32</v>
      </c>
      <c r="S45" s="44">
        <v>31</v>
      </c>
      <c r="T45" s="44"/>
      <c r="U45" s="44">
        <v>27</v>
      </c>
      <c r="V45" s="44">
        <v>30</v>
      </c>
      <c r="W45" s="44" t="s">
        <v>36</v>
      </c>
      <c r="X45" s="44"/>
      <c r="Y45" s="44"/>
      <c r="Z45" s="44"/>
      <c r="AA45" s="44"/>
      <c r="AB45" s="44"/>
      <c r="AC45" s="41">
        <v>31.5</v>
      </c>
      <c r="AD45" s="42">
        <v>39</v>
      </c>
    </row>
    <row r="46" s="22" customFormat="1" ht="36" spans="1:30">
      <c r="A46" s="32">
        <v>43</v>
      </c>
      <c r="B46" s="33" t="s">
        <v>158</v>
      </c>
      <c r="C46" s="36"/>
      <c r="D46" s="33" t="s">
        <v>159</v>
      </c>
      <c r="E46" s="33" t="s">
        <v>55</v>
      </c>
      <c r="F46" s="34">
        <f t="shared" si="2"/>
        <v>38.8</v>
      </c>
      <c r="G46" s="32">
        <f t="shared" si="3"/>
        <v>17.5</v>
      </c>
      <c r="H46" s="35"/>
      <c r="I46" s="44"/>
      <c r="J46" s="42"/>
      <c r="K46" s="44"/>
      <c r="L46" s="47"/>
      <c r="M46" s="42">
        <v>19</v>
      </c>
      <c r="N46" s="42">
        <v>32.8</v>
      </c>
      <c r="O46" s="46">
        <v>32</v>
      </c>
      <c r="P46" s="42">
        <v>29.5</v>
      </c>
      <c r="Q46" s="44">
        <v>17.5</v>
      </c>
      <c r="R46" s="42">
        <v>28</v>
      </c>
      <c r="S46" s="44">
        <v>32.9</v>
      </c>
      <c r="T46" s="44">
        <v>28.5</v>
      </c>
      <c r="U46" s="44">
        <v>26.5</v>
      </c>
      <c r="V46" s="44">
        <v>30</v>
      </c>
      <c r="W46" s="44">
        <v>27</v>
      </c>
      <c r="X46" s="44"/>
      <c r="Y46" s="44">
        <v>27</v>
      </c>
      <c r="Z46" s="44">
        <v>30</v>
      </c>
      <c r="AA46" s="44"/>
      <c r="AB46" s="44">
        <v>30</v>
      </c>
      <c r="AC46" s="41">
        <v>38.8</v>
      </c>
      <c r="AD46" s="42">
        <v>32.9</v>
      </c>
    </row>
    <row r="47" s="22" customFormat="1" ht="36" spans="1:30">
      <c r="A47" s="32">
        <v>44</v>
      </c>
      <c r="B47" s="33" t="s">
        <v>160</v>
      </c>
      <c r="C47" s="32"/>
      <c r="D47" s="33" t="s">
        <v>161</v>
      </c>
      <c r="E47" s="33" t="s">
        <v>162</v>
      </c>
      <c r="F47" s="34">
        <f t="shared" si="2"/>
        <v>58.2</v>
      </c>
      <c r="G47" s="32">
        <f t="shared" si="3"/>
        <v>46.6</v>
      </c>
      <c r="H47" s="35"/>
      <c r="I47" s="44"/>
      <c r="J47" s="42"/>
      <c r="K47" s="44"/>
      <c r="L47" s="47"/>
      <c r="M47" s="42"/>
      <c r="N47" s="42"/>
      <c r="O47" s="46" t="s">
        <v>36</v>
      </c>
      <c r="P47" s="42">
        <v>46.6</v>
      </c>
      <c r="Q47" s="44"/>
      <c r="R47" s="42">
        <v>58</v>
      </c>
      <c r="S47" s="44">
        <v>58.2</v>
      </c>
      <c r="T47" s="44"/>
      <c r="U47" s="44">
        <v>57</v>
      </c>
      <c r="V47" s="44"/>
      <c r="W47" s="44" t="s">
        <v>36</v>
      </c>
      <c r="X47" s="44"/>
      <c r="Y47" s="44"/>
      <c r="Z47" s="52"/>
      <c r="AA47" s="52"/>
      <c r="AB47" s="52"/>
      <c r="AC47" s="41">
        <v>55</v>
      </c>
      <c r="AD47" s="42">
        <v>53</v>
      </c>
    </row>
    <row r="48" s="22" customFormat="1" ht="24" spans="1:30">
      <c r="A48" s="32">
        <v>45</v>
      </c>
      <c r="B48" s="33" t="s">
        <v>163</v>
      </c>
      <c r="C48" s="36"/>
      <c r="D48" s="33" t="s">
        <v>164</v>
      </c>
      <c r="E48" s="33" t="s">
        <v>165</v>
      </c>
      <c r="F48" s="34">
        <f t="shared" si="2"/>
        <v>9</v>
      </c>
      <c r="G48" s="32">
        <f t="shared" si="3"/>
        <v>3.5</v>
      </c>
      <c r="H48" s="35"/>
      <c r="I48" s="44"/>
      <c r="J48" s="42"/>
      <c r="K48" s="44"/>
      <c r="L48" s="47"/>
      <c r="M48" s="42"/>
      <c r="N48" s="42"/>
      <c r="O48" s="46">
        <v>6</v>
      </c>
      <c r="P48" s="42"/>
      <c r="Q48" s="44"/>
      <c r="R48" s="42">
        <v>3.5</v>
      </c>
      <c r="S48" s="44"/>
      <c r="T48" s="44"/>
      <c r="U48" s="44">
        <v>7</v>
      </c>
      <c r="V48" s="44">
        <v>5</v>
      </c>
      <c r="W48" s="44" t="s">
        <v>36</v>
      </c>
      <c r="X48" s="44"/>
      <c r="Y48" s="44"/>
      <c r="Z48" s="44"/>
      <c r="AA48" s="44"/>
      <c r="AB48" s="44"/>
      <c r="AC48" s="41">
        <v>9</v>
      </c>
      <c r="AD48" s="42">
        <v>6.5</v>
      </c>
    </row>
    <row r="49" s="22" customFormat="1" ht="24" spans="1:30">
      <c r="A49" s="32">
        <v>46</v>
      </c>
      <c r="B49" s="33" t="s">
        <v>166</v>
      </c>
      <c r="C49" s="36"/>
      <c r="D49" s="33" t="s">
        <v>120</v>
      </c>
      <c r="E49" s="33" t="s">
        <v>167</v>
      </c>
      <c r="F49" s="34">
        <f t="shared" si="2"/>
        <v>55</v>
      </c>
      <c r="G49" s="32">
        <f t="shared" si="3"/>
        <v>37</v>
      </c>
      <c r="H49" s="35"/>
      <c r="I49" s="44"/>
      <c r="J49" s="42"/>
      <c r="K49" s="44"/>
      <c r="L49" s="47"/>
      <c r="M49" s="42"/>
      <c r="N49" s="42">
        <v>39.9</v>
      </c>
      <c r="O49" s="46">
        <v>48</v>
      </c>
      <c r="P49" s="42">
        <v>44.5</v>
      </c>
      <c r="Q49" s="44"/>
      <c r="R49" s="42">
        <v>55</v>
      </c>
      <c r="S49" s="44">
        <v>42</v>
      </c>
      <c r="T49" s="44">
        <v>42</v>
      </c>
      <c r="U49" s="44">
        <v>41.5</v>
      </c>
      <c r="V49" s="44">
        <v>46</v>
      </c>
      <c r="W49" s="44">
        <v>37</v>
      </c>
      <c r="X49" s="44"/>
      <c r="Y49" s="44"/>
      <c r="Z49" s="44"/>
      <c r="AA49" s="44">
        <v>42.5</v>
      </c>
      <c r="AB49" s="44"/>
      <c r="AC49" s="41">
        <v>38.3</v>
      </c>
      <c r="AD49" s="42">
        <v>40.3</v>
      </c>
    </row>
    <row r="50" s="22" customFormat="1" ht="36" spans="1:30">
      <c r="A50" s="32">
        <v>47</v>
      </c>
      <c r="B50" s="33" t="s">
        <v>168</v>
      </c>
      <c r="C50" s="32"/>
      <c r="D50" s="37" t="s">
        <v>169</v>
      </c>
      <c r="E50" s="37" t="s">
        <v>170</v>
      </c>
      <c r="F50" s="34">
        <f t="shared" si="2"/>
        <v>7</v>
      </c>
      <c r="G50" s="32">
        <f t="shared" si="3"/>
        <v>5.4</v>
      </c>
      <c r="H50" s="35"/>
      <c r="I50" s="44"/>
      <c r="J50" s="42"/>
      <c r="K50" s="44"/>
      <c r="L50" s="47"/>
      <c r="M50" s="42">
        <v>6</v>
      </c>
      <c r="N50" s="42"/>
      <c r="O50" s="46">
        <v>7</v>
      </c>
      <c r="P50" s="42">
        <v>5.4</v>
      </c>
      <c r="Q50" s="44">
        <v>5.5</v>
      </c>
      <c r="R50" s="42">
        <v>6.9</v>
      </c>
      <c r="S50" s="44">
        <v>6.5</v>
      </c>
      <c r="T50" s="44"/>
      <c r="U50" s="44">
        <v>5.5</v>
      </c>
      <c r="V50" s="44"/>
      <c r="W50" s="44">
        <v>5.5</v>
      </c>
      <c r="X50" s="44"/>
      <c r="Y50" s="44">
        <v>6</v>
      </c>
      <c r="Z50" s="44"/>
      <c r="AA50" s="44"/>
      <c r="AB50" s="44"/>
      <c r="AC50" s="41">
        <v>5.5</v>
      </c>
      <c r="AD50" s="42">
        <v>6.1</v>
      </c>
    </row>
    <row r="51" s="22" customFormat="1" ht="36" spans="1:30">
      <c r="A51" s="32">
        <v>48</v>
      </c>
      <c r="B51" s="33" t="s">
        <v>171</v>
      </c>
      <c r="C51" s="36"/>
      <c r="D51" s="33" t="s">
        <v>153</v>
      </c>
      <c r="E51" s="33" t="s">
        <v>91</v>
      </c>
      <c r="F51" s="34">
        <f t="shared" si="2"/>
        <v>5</v>
      </c>
      <c r="G51" s="32">
        <f t="shared" si="3"/>
        <v>1.9</v>
      </c>
      <c r="H51" s="35"/>
      <c r="I51" s="44"/>
      <c r="J51" s="42"/>
      <c r="K51" s="44"/>
      <c r="L51" s="47"/>
      <c r="M51" s="42">
        <v>5</v>
      </c>
      <c r="N51" s="42">
        <v>3</v>
      </c>
      <c r="O51" s="46">
        <v>5</v>
      </c>
      <c r="P51" s="42">
        <v>3.4</v>
      </c>
      <c r="Q51" s="44">
        <v>2.8</v>
      </c>
      <c r="R51" s="42">
        <v>4</v>
      </c>
      <c r="S51" s="44">
        <v>3.4</v>
      </c>
      <c r="T51" s="44">
        <v>1.9</v>
      </c>
      <c r="U51" s="44">
        <v>1.9</v>
      </c>
      <c r="V51" s="44">
        <v>5</v>
      </c>
      <c r="W51" s="44">
        <v>4</v>
      </c>
      <c r="X51" s="44">
        <v>4</v>
      </c>
      <c r="Y51" s="44">
        <v>4</v>
      </c>
      <c r="Z51" s="44">
        <v>4</v>
      </c>
      <c r="AA51" s="44"/>
      <c r="AB51" s="44">
        <v>4</v>
      </c>
      <c r="AC51" s="41">
        <v>4</v>
      </c>
      <c r="AD51" s="42">
        <v>3.5</v>
      </c>
    </row>
    <row r="52" s="22" customFormat="1" ht="24" spans="1:30">
      <c r="A52" s="32">
        <v>49</v>
      </c>
      <c r="B52" s="33" t="s">
        <v>172</v>
      </c>
      <c r="C52" s="32"/>
      <c r="D52" s="33" t="s">
        <v>173</v>
      </c>
      <c r="E52" s="33" t="s">
        <v>174</v>
      </c>
      <c r="F52" s="34">
        <f t="shared" si="2"/>
        <v>22</v>
      </c>
      <c r="G52" s="32">
        <f t="shared" si="3"/>
        <v>22</v>
      </c>
      <c r="H52" s="35"/>
      <c r="I52" s="44"/>
      <c r="J52" s="42"/>
      <c r="K52" s="44"/>
      <c r="L52" s="47"/>
      <c r="M52" s="42"/>
      <c r="N52" s="42"/>
      <c r="O52" s="46" t="s">
        <v>36</v>
      </c>
      <c r="P52" s="42"/>
      <c r="Q52" s="44"/>
      <c r="R52" s="42"/>
      <c r="S52" s="44">
        <v>22</v>
      </c>
      <c r="T52" s="44"/>
      <c r="U52" s="44"/>
      <c r="V52" s="44"/>
      <c r="W52" s="44" t="s">
        <v>36</v>
      </c>
      <c r="X52" s="44"/>
      <c r="Y52" s="44"/>
      <c r="Z52" s="52"/>
      <c r="AA52" s="52"/>
      <c r="AB52" s="52"/>
      <c r="AC52" s="41" t="s">
        <v>37</v>
      </c>
      <c r="AD52" s="42">
        <v>22</v>
      </c>
    </row>
    <row r="53" s="22" customFormat="1" ht="36" spans="1:30">
      <c r="A53" s="32">
        <v>50</v>
      </c>
      <c r="B53" s="33" t="s">
        <v>175</v>
      </c>
      <c r="C53" s="36"/>
      <c r="D53" s="33" t="s">
        <v>176</v>
      </c>
      <c r="E53" s="33" t="s">
        <v>177</v>
      </c>
      <c r="F53" s="34">
        <f t="shared" si="2"/>
        <v>163</v>
      </c>
      <c r="G53" s="32">
        <f t="shared" si="3"/>
        <v>138</v>
      </c>
      <c r="H53" s="35"/>
      <c r="I53" s="44"/>
      <c r="J53" s="42"/>
      <c r="K53" s="44"/>
      <c r="L53" s="47"/>
      <c r="M53" s="42"/>
      <c r="N53" s="42">
        <v>149</v>
      </c>
      <c r="O53" s="46" t="s">
        <v>36</v>
      </c>
      <c r="P53" s="42">
        <v>160.8</v>
      </c>
      <c r="Q53" s="44"/>
      <c r="R53" s="42"/>
      <c r="S53" s="44">
        <v>154</v>
      </c>
      <c r="T53" s="44">
        <v>151</v>
      </c>
      <c r="U53" s="44"/>
      <c r="V53" s="44"/>
      <c r="W53" s="44" t="s">
        <v>36</v>
      </c>
      <c r="X53" s="44"/>
      <c r="Y53" s="44"/>
      <c r="Z53" s="44"/>
      <c r="AA53" s="44"/>
      <c r="AB53" s="44"/>
      <c r="AC53" s="41">
        <v>138</v>
      </c>
      <c r="AD53" s="42">
        <v>163</v>
      </c>
    </row>
    <row r="54" s="22" customFormat="1" ht="36" spans="1:30">
      <c r="A54" s="32">
        <v>51</v>
      </c>
      <c r="B54" s="33" t="s">
        <v>178</v>
      </c>
      <c r="C54" s="32"/>
      <c r="D54" s="37" t="s">
        <v>179</v>
      </c>
      <c r="E54" s="37" t="s">
        <v>180</v>
      </c>
      <c r="F54" s="34">
        <f t="shared" si="2"/>
        <v>12</v>
      </c>
      <c r="G54" s="32">
        <f t="shared" si="3"/>
        <v>6.5</v>
      </c>
      <c r="H54" s="35"/>
      <c r="I54" s="44"/>
      <c r="J54" s="42"/>
      <c r="K54" s="44"/>
      <c r="L54" s="47"/>
      <c r="M54" s="42">
        <v>12</v>
      </c>
      <c r="N54" s="42"/>
      <c r="O54" s="46" t="s">
        <v>36</v>
      </c>
      <c r="P54" s="42">
        <v>11.8</v>
      </c>
      <c r="Q54" s="44">
        <v>9.5</v>
      </c>
      <c r="R54" s="42">
        <v>12</v>
      </c>
      <c r="S54" s="44">
        <v>12</v>
      </c>
      <c r="T54" s="44"/>
      <c r="U54" s="44">
        <v>6.5</v>
      </c>
      <c r="V54" s="44"/>
      <c r="W54" s="44" t="s">
        <v>36</v>
      </c>
      <c r="X54" s="44"/>
      <c r="Y54" s="44">
        <v>8</v>
      </c>
      <c r="Z54" s="44"/>
      <c r="AA54" s="44"/>
      <c r="AB54" s="44"/>
      <c r="AC54" s="41">
        <v>9</v>
      </c>
      <c r="AD54" s="42">
        <v>12</v>
      </c>
    </row>
    <row r="55" s="22" customFormat="1" ht="36" spans="1:30">
      <c r="A55" s="32">
        <v>52</v>
      </c>
      <c r="B55" s="33" t="s">
        <v>181</v>
      </c>
      <c r="C55" s="32"/>
      <c r="D55" s="37" t="s">
        <v>182</v>
      </c>
      <c r="E55" s="37" t="s">
        <v>183</v>
      </c>
      <c r="F55" s="34">
        <f t="shared" si="2"/>
        <v>6.5</v>
      </c>
      <c r="G55" s="32">
        <f t="shared" si="3"/>
        <v>4.6</v>
      </c>
      <c r="H55" s="35"/>
      <c r="I55" s="44"/>
      <c r="J55" s="42"/>
      <c r="K55" s="44"/>
      <c r="L55" s="47"/>
      <c r="M55" s="42">
        <v>6</v>
      </c>
      <c r="N55" s="42"/>
      <c r="O55" s="46" t="s">
        <v>36</v>
      </c>
      <c r="P55" s="42"/>
      <c r="Q55" s="44">
        <v>5.5</v>
      </c>
      <c r="R55" s="42">
        <v>6.5</v>
      </c>
      <c r="S55" s="44">
        <v>4.8</v>
      </c>
      <c r="T55" s="44">
        <v>5</v>
      </c>
      <c r="U55" s="44">
        <v>4.6</v>
      </c>
      <c r="V55" s="44">
        <v>5.5</v>
      </c>
      <c r="W55" s="44">
        <v>5</v>
      </c>
      <c r="X55" s="44"/>
      <c r="Y55" s="44">
        <v>6</v>
      </c>
      <c r="Z55" s="44"/>
      <c r="AA55" s="44"/>
      <c r="AB55" s="44"/>
      <c r="AC55" s="53">
        <v>5.5</v>
      </c>
      <c r="AD55" s="53">
        <v>5.2</v>
      </c>
    </row>
    <row r="56" s="22" customFormat="1" ht="36" spans="1:30">
      <c r="A56" s="32">
        <v>53</v>
      </c>
      <c r="B56" s="33" t="s">
        <v>184</v>
      </c>
      <c r="C56" s="36"/>
      <c r="D56" s="33" t="s">
        <v>120</v>
      </c>
      <c r="E56" s="33" t="s">
        <v>185</v>
      </c>
      <c r="F56" s="34">
        <f t="shared" si="2"/>
        <v>46.5</v>
      </c>
      <c r="G56" s="32">
        <f t="shared" si="3"/>
        <v>15.2</v>
      </c>
      <c r="H56" s="35"/>
      <c r="I56" s="44"/>
      <c r="J56" s="42"/>
      <c r="K56" s="44"/>
      <c r="L56" s="47"/>
      <c r="M56" s="42"/>
      <c r="N56" s="42"/>
      <c r="O56" s="46" t="s">
        <v>36</v>
      </c>
      <c r="P56" s="42">
        <v>28</v>
      </c>
      <c r="Q56" s="44"/>
      <c r="R56" s="42">
        <v>23.5</v>
      </c>
      <c r="S56" s="44">
        <v>46.5</v>
      </c>
      <c r="T56" s="44">
        <v>34</v>
      </c>
      <c r="U56" s="44"/>
      <c r="V56" s="44"/>
      <c r="W56" s="44" t="s">
        <v>36</v>
      </c>
      <c r="X56" s="44"/>
      <c r="Y56" s="44"/>
      <c r="Z56" s="44"/>
      <c r="AA56" s="44">
        <v>18</v>
      </c>
      <c r="AB56" s="44"/>
      <c r="AC56" s="41">
        <v>15.2</v>
      </c>
      <c r="AD56" s="42">
        <v>28.5</v>
      </c>
    </row>
    <row r="57" s="22" customFormat="1" ht="36" spans="1:30">
      <c r="A57" s="32">
        <v>54</v>
      </c>
      <c r="B57" s="33" t="s">
        <v>186</v>
      </c>
      <c r="C57" s="36"/>
      <c r="D57" s="33" t="s">
        <v>187</v>
      </c>
      <c r="E57" s="33" t="s">
        <v>188</v>
      </c>
      <c r="F57" s="34">
        <f t="shared" si="2"/>
        <v>25</v>
      </c>
      <c r="G57" s="32">
        <f t="shared" si="3"/>
        <v>14</v>
      </c>
      <c r="H57" s="35"/>
      <c r="I57" s="44"/>
      <c r="J57" s="42"/>
      <c r="K57" s="44"/>
      <c r="L57" s="47">
        <v>19.44</v>
      </c>
      <c r="M57" s="42">
        <v>25</v>
      </c>
      <c r="N57" s="42">
        <v>16.8</v>
      </c>
      <c r="O57" s="46">
        <v>20</v>
      </c>
      <c r="P57" s="42"/>
      <c r="Q57" s="44">
        <v>24</v>
      </c>
      <c r="R57" s="42">
        <v>24.5</v>
      </c>
      <c r="S57" s="44"/>
      <c r="T57" s="44">
        <v>16.8</v>
      </c>
      <c r="U57" s="44">
        <v>16.6</v>
      </c>
      <c r="V57" s="44"/>
      <c r="W57" s="44">
        <v>24</v>
      </c>
      <c r="X57" s="44">
        <v>18</v>
      </c>
      <c r="Y57" s="44">
        <v>22</v>
      </c>
      <c r="Z57" s="44">
        <v>18</v>
      </c>
      <c r="AA57" s="44">
        <v>18</v>
      </c>
      <c r="AB57" s="44">
        <v>18</v>
      </c>
      <c r="AC57" s="41">
        <v>14</v>
      </c>
      <c r="AD57" s="42"/>
    </row>
    <row r="58" s="22" customFormat="1" ht="60" spans="1:30">
      <c r="A58" s="32">
        <v>55</v>
      </c>
      <c r="B58" s="33" t="s">
        <v>189</v>
      </c>
      <c r="C58" s="32"/>
      <c r="D58" s="33" t="s">
        <v>190</v>
      </c>
      <c r="E58" s="33" t="s">
        <v>191</v>
      </c>
      <c r="F58" s="34">
        <f t="shared" si="2"/>
        <v>158</v>
      </c>
      <c r="G58" s="32">
        <f t="shared" si="3"/>
        <v>135</v>
      </c>
      <c r="H58" s="35"/>
      <c r="I58" s="44"/>
      <c r="J58" s="42"/>
      <c r="K58" s="44"/>
      <c r="L58" s="47"/>
      <c r="M58" s="42"/>
      <c r="N58" s="42"/>
      <c r="O58" s="46" t="s">
        <v>36</v>
      </c>
      <c r="P58" s="42"/>
      <c r="Q58" s="44"/>
      <c r="R58" s="42"/>
      <c r="S58" s="44">
        <v>135</v>
      </c>
      <c r="T58" s="44"/>
      <c r="U58" s="44"/>
      <c r="V58" s="44"/>
      <c r="W58" s="44" t="s">
        <v>36</v>
      </c>
      <c r="X58" s="44"/>
      <c r="Y58" s="44"/>
      <c r="Z58" s="52"/>
      <c r="AA58" s="52"/>
      <c r="AB58" s="52"/>
      <c r="AC58" s="41">
        <v>158</v>
      </c>
      <c r="AD58" s="42">
        <v>135</v>
      </c>
    </row>
    <row r="59" s="22" customFormat="1" ht="36" spans="1:30">
      <c r="A59" s="32">
        <v>56</v>
      </c>
      <c r="B59" s="33" t="s">
        <v>192</v>
      </c>
      <c r="C59" s="36"/>
      <c r="D59" s="33" t="s">
        <v>193</v>
      </c>
      <c r="E59" s="33" t="s">
        <v>194</v>
      </c>
      <c r="F59" s="34">
        <f t="shared" si="2"/>
        <v>37.2</v>
      </c>
      <c r="G59" s="32">
        <f t="shared" si="3"/>
        <v>18.5</v>
      </c>
      <c r="H59" s="35"/>
      <c r="I59" s="44"/>
      <c r="J59" s="42"/>
      <c r="K59" s="44"/>
      <c r="L59" s="47"/>
      <c r="M59" s="42"/>
      <c r="N59" s="42">
        <v>23</v>
      </c>
      <c r="O59" s="46" t="s">
        <v>36</v>
      </c>
      <c r="P59" s="42">
        <v>37.2</v>
      </c>
      <c r="Q59" s="44">
        <v>19.5</v>
      </c>
      <c r="R59" s="42"/>
      <c r="S59" s="44"/>
      <c r="T59" s="44"/>
      <c r="U59" s="44"/>
      <c r="V59" s="44">
        <v>18.5</v>
      </c>
      <c r="W59" s="44">
        <v>19</v>
      </c>
      <c r="X59" s="44"/>
      <c r="Y59" s="44">
        <v>20</v>
      </c>
      <c r="Z59" s="44"/>
      <c r="AA59" s="44">
        <v>20</v>
      </c>
      <c r="AB59" s="44"/>
      <c r="AC59" s="41">
        <v>21.3</v>
      </c>
      <c r="AD59" s="42">
        <v>26</v>
      </c>
    </row>
    <row r="60" s="22" customFormat="1" ht="24" spans="1:30">
      <c r="A60" s="32">
        <v>57</v>
      </c>
      <c r="B60" s="33" t="s">
        <v>195</v>
      </c>
      <c r="C60" s="32"/>
      <c r="D60" s="37" t="s">
        <v>196</v>
      </c>
      <c r="E60" s="37" t="s">
        <v>197</v>
      </c>
      <c r="F60" s="34">
        <f t="shared" si="2"/>
        <v>5</v>
      </c>
      <c r="G60" s="32">
        <f t="shared" si="3"/>
        <v>2</v>
      </c>
      <c r="H60" s="35"/>
      <c r="I60" s="44"/>
      <c r="J60" s="42"/>
      <c r="K60" s="44">
        <v>3.1</v>
      </c>
      <c r="L60" s="47"/>
      <c r="M60" s="42">
        <v>4</v>
      </c>
      <c r="N60" s="42">
        <v>2</v>
      </c>
      <c r="O60" s="46">
        <v>5</v>
      </c>
      <c r="P60" s="42">
        <v>2.3</v>
      </c>
      <c r="Q60" s="44">
        <v>2.5</v>
      </c>
      <c r="R60" s="42">
        <v>2.5</v>
      </c>
      <c r="S60" s="44">
        <v>2.6</v>
      </c>
      <c r="T60" s="44">
        <v>2.5</v>
      </c>
      <c r="U60" s="44">
        <v>2.5</v>
      </c>
      <c r="V60" s="44">
        <v>4</v>
      </c>
      <c r="W60" s="44" t="s">
        <v>36</v>
      </c>
      <c r="X60" s="44"/>
      <c r="Y60" s="44">
        <v>3</v>
      </c>
      <c r="Z60" s="44">
        <v>2</v>
      </c>
      <c r="AA60" s="44">
        <v>2.5</v>
      </c>
      <c r="AB60" s="44">
        <v>2</v>
      </c>
      <c r="AC60" s="41">
        <v>2.2</v>
      </c>
      <c r="AD60" s="42">
        <v>2</v>
      </c>
    </row>
    <row r="61" s="22" customFormat="1" ht="48" spans="1:30">
      <c r="A61" s="32">
        <v>58</v>
      </c>
      <c r="B61" s="33" t="s">
        <v>198</v>
      </c>
      <c r="C61" s="32"/>
      <c r="D61" s="33" t="s">
        <v>199</v>
      </c>
      <c r="E61" s="33" t="s">
        <v>200</v>
      </c>
      <c r="F61" s="34">
        <f t="shared" si="2"/>
        <v>29.5</v>
      </c>
      <c r="G61" s="32">
        <f t="shared" si="3"/>
        <v>22.6</v>
      </c>
      <c r="H61" s="35">
        <v>22.6</v>
      </c>
      <c r="I61" s="44">
        <v>22.6</v>
      </c>
      <c r="J61" s="42"/>
      <c r="K61" s="44"/>
      <c r="L61" s="47"/>
      <c r="M61" s="42"/>
      <c r="N61" s="42"/>
      <c r="O61" s="46" t="s">
        <v>36</v>
      </c>
      <c r="P61" s="42">
        <v>25.5</v>
      </c>
      <c r="Q61" s="44"/>
      <c r="R61" s="42"/>
      <c r="S61" s="44">
        <v>29.5</v>
      </c>
      <c r="T61" s="44"/>
      <c r="U61" s="44">
        <v>25</v>
      </c>
      <c r="V61" s="44"/>
      <c r="W61" s="44" t="s">
        <v>36</v>
      </c>
      <c r="X61" s="44"/>
      <c r="Y61" s="44"/>
      <c r="Z61" s="52"/>
      <c r="AA61" s="52"/>
      <c r="AB61" s="52"/>
      <c r="AC61" s="41">
        <v>25.3</v>
      </c>
      <c r="AD61" s="42">
        <v>27</v>
      </c>
    </row>
    <row r="62" s="22" customFormat="1" ht="48" spans="1:30">
      <c r="A62" s="32">
        <v>59</v>
      </c>
      <c r="B62" s="33" t="s">
        <v>201</v>
      </c>
      <c r="C62" s="32"/>
      <c r="D62" s="37" t="s">
        <v>202</v>
      </c>
      <c r="E62" s="37" t="s">
        <v>203</v>
      </c>
      <c r="F62" s="34">
        <f t="shared" si="2"/>
        <v>10</v>
      </c>
      <c r="G62" s="32">
        <f t="shared" si="3"/>
        <v>7.5</v>
      </c>
      <c r="H62" s="35"/>
      <c r="I62" s="44"/>
      <c r="J62" s="42"/>
      <c r="K62" s="44">
        <v>9</v>
      </c>
      <c r="L62" s="47">
        <v>9</v>
      </c>
      <c r="M62" s="42">
        <v>8.5</v>
      </c>
      <c r="N62" s="42"/>
      <c r="O62" s="46">
        <v>10</v>
      </c>
      <c r="P62" s="42">
        <v>8.2</v>
      </c>
      <c r="Q62" s="44">
        <v>8.3</v>
      </c>
      <c r="R62" s="42">
        <v>8.5</v>
      </c>
      <c r="S62" s="44">
        <v>8</v>
      </c>
      <c r="T62" s="44"/>
      <c r="U62" s="44">
        <v>7.8</v>
      </c>
      <c r="V62" s="44">
        <v>9</v>
      </c>
      <c r="W62" s="44">
        <v>7.5</v>
      </c>
      <c r="X62" s="44">
        <v>9</v>
      </c>
      <c r="Y62" s="44">
        <v>8</v>
      </c>
      <c r="Z62" s="44"/>
      <c r="AA62" s="44">
        <v>7.8</v>
      </c>
      <c r="AB62" s="44">
        <v>8</v>
      </c>
      <c r="AC62" s="41">
        <v>8.5</v>
      </c>
      <c r="AD62" s="42">
        <v>8.4</v>
      </c>
    </row>
    <row r="63" s="22" customFormat="1" ht="48" spans="1:30">
      <c r="A63" s="32">
        <v>60</v>
      </c>
      <c r="B63" s="33" t="s">
        <v>204</v>
      </c>
      <c r="C63" s="36"/>
      <c r="D63" s="33" t="s">
        <v>205</v>
      </c>
      <c r="E63" s="33" t="s">
        <v>79</v>
      </c>
      <c r="F63" s="34">
        <f t="shared" si="2"/>
        <v>26.2</v>
      </c>
      <c r="G63" s="32">
        <f t="shared" si="3"/>
        <v>7.5</v>
      </c>
      <c r="H63" s="35"/>
      <c r="I63" s="44"/>
      <c r="J63" s="42"/>
      <c r="K63" s="44"/>
      <c r="L63" s="47"/>
      <c r="M63" s="42">
        <v>24</v>
      </c>
      <c r="N63" s="42">
        <v>7.5</v>
      </c>
      <c r="O63" s="46">
        <v>25</v>
      </c>
      <c r="P63" s="42">
        <v>22.5</v>
      </c>
      <c r="Q63" s="44">
        <v>23</v>
      </c>
      <c r="R63" s="42">
        <v>22</v>
      </c>
      <c r="S63" s="44">
        <v>26.2</v>
      </c>
      <c r="T63" s="44"/>
      <c r="U63" s="44">
        <v>21</v>
      </c>
      <c r="V63" s="44">
        <v>24</v>
      </c>
      <c r="W63" s="44">
        <v>22</v>
      </c>
      <c r="X63" s="44">
        <v>22</v>
      </c>
      <c r="Y63" s="44">
        <v>20</v>
      </c>
      <c r="Z63" s="44">
        <v>21</v>
      </c>
      <c r="AA63" s="44">
        <v>22</v>
      </c>
      <c r="AB63" s="44">
        <v>21.5</v>
      </c>
      <c r="AC63" s="41">
        <v>22.5</v>
      </c>
      <c r="AD63" s="42">
        <v>22.2</v>
      </c>
    </row>
    <row r="64" s="22" customFormat="1" ht="36" spans="1:30">
      <c r="A64" s="32">
        <v>61</v>
      </c>
      <c r="B64" s="33" t="s">
        <v>206</v>
      </c>
      <c r="C64" s="36"/>
      <c r="D64" s="33" t="s">
        <v>207</v>
      </c>
      <c r="E64" s="33" t="s">
        <v>208</v>
      </c>
      <c r="F64" s="34">
        <f t="shared" si="2"/>
        <v>39.8</v>
      </c>
      <c r="G64" s="32">
        <f t="shared" si="3"/>
        <v>17.9</v>
      </c>
      <c r="H64" s="35"/>
      <c r="I64" s="44"/>
      <c r="J64" s="42"/>
      <c r="K64" s="44"/>
      <c r="L64" s="47"/>
      <c r="M64" s="42"/>
      <c r="N64" s="42">
        <v>17.9</v>
      </c>
      <c r="O64" s="46" t="s">
        <v>36</v>
      </c>
      <c r="P64" s="42">
        <v>34.3</v>
      </c>
      <c r="Q64" s="44"/>
      <c r="R64" s="42"/>
      <c r="S64" s="44">
        <v>38.8</v>
      </c>
      <c r="T64" s="44"/>
      <c r="U64" s="44"/>
      <c r="V64" s="44"/>
      <c r="W64" s="44" t="s">
        <v>36</v>
      </c>
      <c r="X64" s="44"/>
      <c r="Y64" s="44"/>
      <c r="Z64" s="44"/>
      <c r="AA64" s="44"/>
      <c r="AB64" s="44"/>
      <c r="AC64" s="41">
        <v>30.5</v>
      </c>
      <c r="AD64" s="42">
        <v>39.8</v>
      </c>
    </row>
    <row r="65" s="22" customFormat="1" ht="24" spans="1:30">
      <c r="A65" s="32">
        <v>62</v>
      </c>
      <c r="B65" s="33" t="s">
        <v>209</v>
      </c>
      <c r="C65" s="32"/>
      <c r="D65" s="37" t="s">
        <v>210</v>
      </c>
      <c r="E65" s="37" t="s">
        <v>197</v>
      </c>
      <c r="F65" s="34">
        <f t="shared" si="2"/>
        <v>3</v>
      </c>
      <c r="G65" s="32">
        <f t="shared" si="3"/>
        <v>1.2</v>
      </c>
      <c r="H65" s="35"/>
      <c r="I65" s="44"/>
      <c r="J65" s="42"/>
      <c r="K65" s="44"/>
      <c r="L65" s="47"/>
      <c r="M65" s="42">
        <v>2.5</v>
      </c>
      <c r="N65" s="42">
        <v>2</v>
      </c>
      <c r="O65" s="46">
        <v>2.5</v>
      </c>
      <c r="P65" s="42">
        <v>1.8</v>
      </c>
      <c r="Q65" s="44">
        <v>1.8</v>
      </c>
      <c r="R65" s="42">
        <v>3</v>
      </c>
      <c r="S65" s="44">
        <v>2</v>
      </c>
      <c r="T65" s="44">
        <v>1.2</v>
      </c>
      <c r="U65" s="44">
        <v>2.2</v>
      </c>
      <c r="V65" s="44">
        <v>2.5</v>
      </c>
      <c r="W65" s="44">
        <v>2</v>
      </c>
      <c r="X65" s="44">
        <v>2</v>
      </c>
      <c r="Y65" s="44">
        <v>2.5</v>
      </c>
      <c r="Z65" s="44">
        <v>2.1</v>
      </c>
      <c r="AA65" s="44">
        <v>2</v>
      </c>
      <c r="AB65" s="44">
        <v>2.1</v>
      </c>
      <c r="AC65" s="41">
        <v>1.9</v>
      </c>
      <c r="AD65" s="42">
        <v>2</v>
      </c>
    </row>
    <row r="66" s="22" customFormat="1" ht="24" spans="1:30">
      <c r="A66" s="32">
        <v>63</v>
      </c>
      <c r="B66" s="33" t="s">
        <v>211</v>
      </c>
      <c r="C66" s="36" t="s">
        <v>212</v>
      </c>
      <c r="D66" s="33" t="s">
        <v>213</v>
      </c>
      <c r="E66" s="33" t="s">
        <v>40</v>
      </c>
      <c r="F66" s="34">
        <f t="shared" si="2"/>
        <v>31.5</v>
      </c>
      <c r="G66" s="32">
        <f t="shared" si="3"/>
        <v>23</v>
      </c>
      <c r="H66" s="35">
        <v>23.07</v>
      </c>
      <c r="I66" s="44">
        <v>23.07</v>
      </c>
      <c r="J66" s="42">
        <v>23.07</v>
      </c>
      <c r="K66" s="44"/>
      <c r="L66" s="47"/>
      <c r="M66" s="42">
        <v>26</v>
      </c>
      <c r="N66" s="42">
        <v>23</v>
      </c>
      <c r="O66" s="46">
        <v>30</v>
      </c>
      <c r="P66" s="42">
        <v>27</v>
      </c>
      <c r="Q66" s="44">
        <v>31.5</v>
      </c>
      <c r="R66" s="42">
        <v>30</v>
      </c>
      <c r="S66" s="44">
        <v>25.9</v>
      </c>
      <c r="T66" s="44">
        <v>25.5</v>
      </c>
      <c r="U66" s="44">
        <v>24.5</v>
      </c>
      <c r="V66" s="44">
        <v>28</v>
      </c>
      <c r="W66" s="44">
        <v>23</v>
      </c>
      <c r="X66" s="44"/>
      <c r="Y66" s="44">
        <v>24</v>
      </c>
      <c r="Z66" s="44"/>
      <c r="AA66" s="44">
        <v>24</v>
      </c>
      <c r="AB66" s="44"/>
      <c r="AC66" s="41">
        <v>26.5</v>
      </c>
      <c r="AD66" s="42">
        <v>25.9</v>
      </c>
    </row>
    <row r="67" s="22" customFormat="1" ht="36" spans="1:30">
      <c r="A67" s="32">
        <v>64</v>
      </c>
      <c r="B67" s="33" t="s">
        <v>214</v>
      </c>
      <c r="C67" s="32"/>
      <c r="D67" s="33" t="s">
        <v>215</v>
      </c>
      <c r="E67" s="33" t="s">
        <v>55</v>
      </c>
      <c r="F67" s="34">
        <f t="shared" si="2"/>
        <v>20</v>
      </c>
      <c r="G67" s="32">
        <f t="shared" si="3"/>
        <v>14.5</v>
      </c>
      <c r="H67" s="35"/>
      <c r="I67" s="44"/>
      <c r="J67" s="42"/>
      <c r="K67" s="44"/>
      <c r="L67" s="47"/>
      <c r="M67" s="42">
        <v>17</v>
      </c>
      <c r="N67" s="42">
        <v>18</v>
      </c>
      <c r="O67" s="46">
        <v>20</v>
      </c>
      <c r="P67" s="42">
        <v>15.2</v>
      </c>
      <c r="Q67" s="44">
        <v>15.5</v>
      </c>
      <c r="R67" s="42">
        <v>17</v>
      </c>
      <c r="S67" s="44">
        <v>18.9</v>
      </c>
      <c r="T67" s="44">
        <v>19</v>
      </c>
      <c r="U67" s="44">
        <v>16</v>
      </c>
      <c r="V67" s="44">
        <v>18</v>
      </c>
      <c r="W67" s="44">
        <v>15.5</v>
      </c>
      <c r="X67" s="44">
        <v>16</v>
      </c>
      <c r="Y67" s="44"/>
      <c r="Z67" s="52">
        <v>14.5</v>
      </c>
      <c r="AA67" s="52">
        <v>16.8</v>
      </c>
      <c r="AB67" s="52">
        <v>14.5</v>
      </c>
      <c r="AC67" s="41">
        <v>17.5</v>
      </c>
      <c r="AD67" s="42">
        <v>19</v>
      </c>
    </row>
    <row r="68" s="22" customFormat="1" ht="36" spans="1:30">
      <c r="A68" s="32">
        <v>65</v>
      </c>
      <c r="B68" s="33" t="s">
        <v>216</v>
      </c>
      <c r="C68" s="36"/>
      <c r="D68" s="33" t="s">
        <v>217</v>
      </c>
      <c r="E68" s="33" t="s">
        <v>218</v>
      </c>
      <c r="F68" s="34">
        <f t="shared" si="2"/>
        <v>17.5</v>
      </c>
      <c r="G68" s="32">
        <f t="shared" si="3"/>
        <v>14.5</v>
      </c>
      <c r="H68" s="35"/>
      <c r="I68" s="44"/>
      <c r="J68" s="42"/>
      <c r="K68" s="44"/>
      <c r="L68" s="47"/>
      <c r="M68" s="42"/>
      <c r="N68" s="42">
        <v>14.8</v>
      </c>
      <c r="O68" s="46" t="s">
        <v>36</v>
      </c>
      <c r="P68" s="42">
        <v>17.2</v>
      </c>
      <c r="Q68" s="44"/>
      <c r="R68" s="42">
        <v>16</v>
      </c>
      <c r="S68" s="44">
        <v>14.5</v>
      </c>
      <c r="T68" s="44"/>
      <c r="U68" s="44"/>
      <c r="V68" s="44">
        <v>16</v>
      </c>
      <c r="W68" s="44" t="s">
        <v>36</v>
      </c>
      <c r="X68" s="44"/>
      <c r="Y68" s="44"/>
      <c r="Z68" s="44"/>
      <c r="AA68" s="44"/>
      <c r="AB68" s="44"/>
      <c r="AC68" s="41">
        <v>17.2</v>
      </c>
      <c r="AD68" s="42">
        <v>17.5</v>
      </c>
    </row>
    <row r="69" s="22" customFormat="1" ht="36" spans="1:30">
      <c r="A69" s="32">
        <v>66</v>
      </c>
      <c r="B69" s="33" t="s">
        <v>219</v>
      </c>
      <c r="C69" s="36"/>
      <c r="D69" s="33" t="s">
        <v>220</v>
      </c>
      <c r="E69" s="33" t="s">
        <v>221</v>
      </c>
      <c r="F69" s="34">
        <f t="shared" si="2"/>
        <v>15</v>
      </c>
      <c r="G69" s="32">
        <f t="shared" si="3"/>
        <v>9</v>
      </c>
      <c r="H69" s="35"/>
      <c r="I69" s="44"/>
      <c r="J69" s="42"/>
      <c r="K69" s="44"/>
      <c r="L69" s="47"/>
      <c r="M69" s="42">
        <v>14</v>
      </c>
      <c r="N69" s="42">
        <v>12.9</v>
      </c>
      <c r="O69" s="46" t="s">
        <v>36</v>
      </c>
      <c r="P69" s="42">
        <v>12.5</v>
      </c>
      <c r="Q69" s="44">
        <v>12.5</v>
      </c>
      <c r="R69" s="42">
        <v>15</v>
      </c>
      <c r="S69" s="44">
        <v>11.5</v>
      </c>
      <c r="T69" s="44"/>
      <c r="U69" s="44">
        <v>9</v>
      </c>
      <c r="V69" s="44"/>
      <c r="W69" s="44">
        <v>12</v>
      </c>
      <c r="X69" s="44">
        <v>13</v>
      </c>
      <c r="Y69" s="44"/>
      <c r="Z69" s="44"/>
      <c r="AA69" s="44"/>
      <c r="AB69" s="44"/>
      <c r="AC69" s="41">
        <v>12.5</v>
      </c>
      <c r="AD69" s="42">
        <v>13.9</v>
      </c>
    </row>
    <row r="70" s="22" customFormat="1" ht="84" spans="1:30">
      <c r="A70" s="32">
        <v>67</v>
      </c>
      <c r="B70" s="33" t="s">
        <v>222</v>
      </c>
      <c r="C70" s="36" t="s">
        <v>223</v>
      </c>
      <c r="D70" s="33" t="s">
        <v>224</v>
      </c>
      <c r="E70" s="33" t="s">
        <v>225</v>
      </c>
      <c r="F70" s="34">
        <f t="shared" si="2"/>
        <v>68</v>
      </c>
      <c r="G70" s="32">
        <f t="shared" si="3"/>
        <v>39.9</v>
      </c>
      <c r="H70" s="35">
        <v>46.23</v>
      </c>
      <c r="I70" s="44"/>
      <c r="J70" s="42">
        <v>46.23</v>
      </c>
      <c r="K70" s="44"/>
      <c r="L70" s="47"/>
      <c r="M70" s="42"/>
      <c r="N70" s="42">
        <v>39.9</v>
      </c>
      <c r="O70" s="46" t="s">
        <v>36</v>
      </c>
      <c r="P70" s="42"/>
      <c r="Q70" s="44">
        <v>49.5</v>
      </c>
      <c r="R70" s="42">
        <v>48.5</v>
      </c>
      <c r="S70" s="44"/>
      <c r="T70" s="44"/>
      <c r="U70" s="44">
        <v>48.5</v>
      </c>
      <c r="V70" s="44"/>
      <c r="W70" s="44" t="s">
        <v>36</v>
      </c>
      <c r="X70" s="44"/>
      <c r="Y70" s="44"/>
      <c r="Z70" s="44"/>
      <c r="AA70" s="44"/>
      <c r="AB70" s="44"/>
      <c r="AC70" s="41">
        <v>68</v>
      </c>
      <c r="AD70" s="42">
        <v>53.5</v>
      </c>
    </row>
    <row r="71" s="22" customFormat="1" ht="24" spans="1:30">
      <c r="A71" s="32">
        <v>68</v>
      </c>
      <c r="B71" s="33" t="s">
        <v>226</v>
      </c>
      <c r="C71" s="36"/>
      <c r="D71" s="33" t="s">
        <v>227</v>
      </c>
      <c r="E71" s="33" t="s">
        <v>228</v>
      </c>
      <c r="F71" s="34">
        <f t="shared" si="2"/>
        <v>29</v>
      </c>
      <c r="G71" s="32">
        <f t="shared" si="3"/>
        <v>24.52</v>
      </c>
      <c r="H71" s="35"/>
      <c r="I71" s="44">
        <v>24.52</v>
      </c>
      <c r="J71" s="42"/>
      <c r="K71" s="44"/>
      <c r="L71" s="47"/>
      <c r="M71" s="42">
        <v>28</v>
      </c>
      <c r="N71" s="42"/>
      <c r="O71" s="46" t="s">
        <v>36</v>
      </c>
      <c r="P71" s="42">
        <v>26.2</v>
      </c>
      <c r="Q71" s="44">
        <v>27.5</v>
      </c>
      <c r="R71" s="42">
        <v>26</v>
      </c>
      <c r="S71" s="44">
        <v>26.8</v>
      </c>
      <c r="T71" s="44">
        <v>26.5</v>
      </c>
      <c r="U71" s="44">
        <v>26</v>
      </c>
      <c r="V71" s="44">
        <v>29</v>
      </c>
      <c r="W71" s="44" t="s">
        <v>36</v>
      </c>
      <c r="X71" s="44"/>
      <c r="Y71" s="44">
        <v>25</v>
      </c>
      <c r="Z71" s="44"/>
      <c r="AA71" s="44"/>
      <c r="AB71" s="44"/>
      <c r="AC71" s="41">
        <v>27</v>
      </c>
      <c r="AD71" s="42">
        <v>27.6</v>
      </c>
    </row>
    <row r="72" s="22" customFormat="1" ht="24" spans="1:30">
      <c r="A72" s="32">
        <v>69</v>
      </c>
      <c r="B72" s="33" t="s">
        <v>229</v>
      </c>
      <c r="C72" s="36"/>
      <c r="D72" s="33" t="s">
        <v>230</v>
      </c>
      <c r="E72" s="33" t="s">
        <v>231</v>
      </c>
      <c r="F72" s="34">
        <f t="shared" si="2"/>
        <v>23</v>
      </c>
      <c r="G72" s="32">
        <f t="shared" si="3"/>
        <v>23</v>
      </c>
      <c r="H72" s="35"/>
      <c r="I72" s="44"/>
      <c r="J72" s="42"/>
      <c r="K72" s="44"/>
      <c r="L72" s="47"/>
      <c r="M72" s="42"/>
      <c r="N72" s="42"/>
      <c r="O72" s="46" t="s">
        <v>36</v>
      </c>
      <c r="P72" s="42"/>
      <c r="Q72" s="44"/>
      <c r="R72" s="42"/>
      <c r="S72" s="44"/>
      <c r="T72" s="44"/>
      <c r="U72" s="44"/>
      <c r="V72" s="44"/>
      <c r="W72" s="44" t="s">
        <v>36</v>
      </c>
      <c r="X72" s="44"/>
      <c r="Y72" s="44"/>
      <c r="Z72" s="44"/>
      <c r="AA72" s="44"/>
      <c r="AB72" s="44"/>
      <c r="AC72" s="41">
        <v>23</v>
      </c>
      <c r="AD72" s="42"/>
    </row>
    <row r="73" s="22" customFormat="1" ht="36" spans="1:30">
      <c r="A73" s="32">
        <v>70</v>
      </c>
      <c r="B73" s="33" t="s">
        <v>232</v>
      </c>
      <c r="C73" s="36" t="s">
        <v>233</v>
      </c>
      <c r="D73" s="33" t="s">
        <v>234</v>
      </c>
      <c r="E73" s="33" t="s">
        <v>235</v>
      </c>
      <c r="F73" s="34">
        <f t="shared" si="2"/>
        <v>26.5</v>
      </c>
      <c r="G73" s="32">
        <f t="shared" si="3"/>
        <v>20.9</v>
      </c>
      <c r="H73" s="35"/>
      <c r="I73" s="44"/>
      <c r="J73" s="42"/>
      <c r="K73" s="44"/>
      <c r="L73" s="47"/>
      <c r="M73" s="42">
        <v>25</v>
      </c>
      <c r="N73" s="42">
        <v>23</v>
      </c>
      <c r="O73" s="46" t="s">
        <v>36</v>
      </c>
      <c r="P73" s="42">
        <v>20.9</v>
      </c>
      <c r="Q73" s="44">
        <v>26.5</v>
      </c>
      <c r="R73" s="42">
        <v>23</v>
      </c>
      <c r="S73" s="44">
        <v>21.9</v>
      </c>
      <c r="T73" s="44">
        <v>21.5</v>
      </c>
      <c r="U73" s="44">
        <v>21.8</v>
      </c>
      <c r="V73" s="44">
        <v>26</v>
      </c>
      <c r="W73" s="44">
        <v>22</v>
      </c>
      <c r="X73" s="44"/>
      <c r="Y73" s="44">
        <v>23</v>
      </c>
      <c r="Z73" s="44"/>
      <c r="AA73" s="44">
        <v>22.5</v>
      </c>
      <c r="AB73" s="44"/>
      <c r="AC73" s="41">
        <v>24.5</v>
      </c>
      <c r="AD73" s="42">
        <v>23.8</v>
      </c>
    </row>
    <row r="74" s="22" customFormat="1" ht="60" spans="1:30">
      <c r="A74" s="32">
        <v>71</v>
      </c>
      <c r="B74" s="33" t="s">
        <v>236</v>
      </c>
      <c r="C74" s="32"/>
      <c r="D74" s="37" t="s">
        <v>237</v>
      </c>
      <c r="E74" s="37" t="s">
        <v>238</v>
      </c>
      <c r="F74" s="34">
        <f t="shared" si="2"/>
        <v>13</v>
      </c>
      <c r="G74" s="32">
        <f t="shared" si="3"/>
        <v>7.2</v>
      </c>
      <c r="H74" s="35"/>
      <c r="I74" s="44"/>
      <c r="J74" s="42"/>
      <c r="K74" s="44"/>
      <c r="L74" s="47"/>
      <c r="M74" s="42">
        <v>11</v>
      </c>
      <c r="N74" s="42">
        <v>9.9</v>
      </c>
      <c r="O74" s="46">
        <v>13</v>
      </c>
      <c r="P74" s="42">
        <v>10</v>
      </c>
      <c r="Q74" s="44">
        <v>10.8</v>
      </c>
      <c r="R74" s="42">
        <v>11</v>
      </c>
      <c r="S74" s="44">
        <v>9.1</v>
      </c>
      <c r="T74" s="44"/>
      <c r="U74" s="44">
        <v>7.2</v>
      </c>
      <c r="V74" s="44">
        <v>12</v>
      </c>
      <c r="W74" s="44">
        <v>10</v>
      </c>
      <c r="X74" s="44"/>
      <c r="Y74" s="44"/>
      <c r="Z74" s="44">
        <v>10</v>
      </c>
      <c r="AA74" s="44">
        <v>9.9</v>
      </c>
      <c r="AB74" s="44">
        <v>10</v>
      </c>
      <c r="AC74" s="41">
        <v>9.6</v>
      </c>
      <c r="AD74" s="42">
        <v>9.4</v>
      </c>
    </row>
    <row r="75" s="22" customFormat="1" ht="24" spans="1:30">
      <c r="A75" s="32">
        <v>72</v>
      </c>
      <c r="B75" s="33" t="s">
        <v>239</v>
      </c>
      <c r="C75" s="32" t="s">
        <v>240</v>
      </c>
      <c r="D75" s="37" t="s">
        <v>241</v>
      </c>
      <c r="E75" s="37" t="s">
        <v>242</v>
      </c>
      <c r="F75" s="34">
        <f t="shared" si="2"/>
        <v>13.13</v>
      </c>
      <c r="G75" s="32">
        <f t="shared" si="3"/>
        <v>9</v>
      </c>
      <c r="H75" s="35"/>
      <c r="I75" s="44"/>
      <c r="J75" s="42"/>
      <c r="K75" s="44"/>
      <c r="L75" s="47">
        <v>13.13</v>
      </c>
      <c r="M75" s="42">
        <v>12</v>
      </c>
      <c r="N75" s="42"/>
      <c r="O75" s="46">
        <v>12</v>
      </c>
      <c r="P75" s="42">
        <v>11.9</v>
      </c>
      <c r="Q75" s="44">
        <v>10.5</v>
      </c>
      <c r="R75" s="42">
        <v>12</v>
      </c>
      <c r="S75" s="44">
        <v>12</v>
      </c>
      <c r="T75" s="44">
        <v>9</v>
      </c>
      <c r="U75" s="44">
        <v>9.5</v>
      </c>
      <c r="V75" s="44">
        <v>10</v>
      </c>
      <c r="W75" s="44">
        <v>9</v>
      </c>
      <c r="X75" s="44"/>
      <c r="Y75" s="44">
        <v>10</v>
      </c>
      <c r="Z75" s="44">
        <v>10</v>
      </c>
      <c r="AA75" s="44">
        <v>10</v>
      </c>
      <c r="AB75" s="44">
        <v>10</v>
      </c>
      <c r="AC75" s="41">
        <v>11.5</v>
      </c>
      <c r="AD75" s="42">
        <v>11.5</v>
      </c>
    </row>
    <row r="76" s="22" customFormat="1" ht="84" spans="1:30">
      <c r="A76" s="32">
        <v>73</v>
      </c>
      <c r="B76" s="33" t="s">
        <v>243</v>
      </c>
      <c r="C76" s="32"/>
      <c r="D76" s="33" t="s">
        <v>244</v>
      </c>
      <c r="E76" s="33" t="s">
        <v>245</v>
      </c>
      <c r="F76" s="34">
        <f t="shared" si="2"/>
        <v>39.8</v>
      </c>
      <c r="G76" s="32">
        <f t="shared" si="3"/>
        <v>38</v>
      </c>
      <c r="H76" s="35"/>
      <c r="I76" s="44"/>
      <c r="J76" s="42"/>
      <c r="K76" s="44"/>
      <c r="L76" s="47"/>
      <c r="M76" s="42"/>
      <c r="N76" s="42"/>
      <c r="O76" s="46" t="s">
        <v>36</v>
      </c>
      <c r="P76" s="42">
        <v>38</v>
      </c>
      <c r="Q76" s="44"/>
      <c r="R76" s="42"/>
      <c r="S76" s="44">
        <v>39.8</v>
      </c>
      <c r="T76" s="44"/>
      <c r="U76" s="44"/>
      <c r="V76" s="44"/>
      <c r="W76" s="44" t="s">
        <v>36</v>
      </c>
      <c r="X76" s="44"/>
      <c r="Y76" s="44"/>
      <c r="Z76" s="52"/>
      <c r="AA76" s="52"/>
      <c r="AB76" s="52"/>
      <c r="AC76" s="41">
        <v>38</v>
      </c>
      <c r="AD76" s="42">
        <v>39.8</v>
      </c>
    </row>
    <row r="77" s="22" customFormat="1" ht="36" spans="1:30">
      <c r="A77" s="32">
        <v>74</v>
      </c>
      <c r="B77" s="33" t="s">
        <v>246</v>
      </c>
      <c r="C77" s="32"/>
      <c r="D77" s="37" t="s">
        <v>247</v>
      </c>
      <c r="E77" s="37" t="s">
        <v>248</v>
      </c>
      <c r="F77" s="34">
        <f t="shared" si="2"/>
        <v>5</v>
      </c>
      <c r="G77" s="32">
        <f t="shared" si="3"/>
        <v>1.5</v>
      </c>
      <c r="H77" s="35"/>
      <c r="I77" s="44"/>
      <c r="J77" s="42"/>
      <c r="K77" s="44"/>
      <c r="L77" s="47"/>
      <c r="M77" s="42">
        <v>3</v>
      </c>
      <c r="N77" s="42"/>
      <c r="O77" s="46">
        <v>5</v>
      </c>
      <c r="P77" s="42">
        <v>2.5</v>
      </c>
      <c r="Q77" s="44">
        <v>2.5</v>
      </c>
      <c r="R77" s="42">
        <v>3</v>
      </c>
      <c r="S77" s="44">
        <v>2.4</v>
      </c>
      <c r="T77" s="44">
        <v>1.5</v>
      </c>
      <c r="U77" s="44"/>
      <c r="V77" s="44">
        <v>3</v>
      </c>
      <c r="W77" s="44">
        <v>2</v>
      </c>
      <c r="X77" s="44">
        <v>2.5</v>
      </c>
      <c r="Y77" s="44">
        <v>3</v>
      </c>
      <c r="Z77" s="44"/>
      <c r="AA77" s="44"/>
      <c r="AB77" s="44"/>
      <c r="AC77" s="41">
        <v>2.2</v>
      </c>
      <c r="AD77" s="42">
        <v>2.4</v>
      </c>
    </row>
    <row r="78" s="22" customFormat="1" ht="36" spans="1:30">
      <c r="A78" s="32">
        <v>75</v>
      </c>
      <c r="B78" s="33" t="s">
        <v>249</v>
      </c>
      <c r="C78" s="36"/>
      <c r="D78" s="33" t="s">
        <v>250</v>
      </c>
      <c r="E78" s="33" t="s">
        <v>251</v>
      </c>
      <c r="F78" s="34">
        <f t="shared" si="2"/>
        <v>31.9</v>
      </c>
      <c r="G78" s="32">
        <f t="shared" si="3"/>
        <v>17</v>
      </c>
      <c r="H78" s="35"/>
      <c r="I78" s="44"/>
      <c r="J78" s="42"/>
      <c r="K78" s="44"/>
      <c r="L78" s="47"/>
      <c r="M78" s="42">
        <v>23</v>
      </c>
      <c r="N78" s="42">
        <v>31.9</v>
      </c>
      <c r="O78" s="46">
        <v>26</v>
      </c>
      <c r="P78" s="42">
        <v>23</v>
      </c>
      <c r="Q78" s="44">
        <v>23.5</v>
      </c>
      <c r="R78" s="42">
        <v>26</v>
      </c>
      <c r="S78" s="44">
        <v>23</v>
      </c>
      <c r="T78" s="44">
        <v>22</v>
      </c>
      <c r="U78" s="44">
        <v>17</v>
      </c>
      <c r="V78" s="44"/>
      <c r="W78" s="44">
        <v>23</v>
      </c>
      <c r="X78" s="44"/>
      <c r="Y78" s="44"/>
      <c r="Z78" s="44"/>
      <c r="AA78" s="44"/>
      <c r="AB78" s="44"/>
      <c r="AC78" s="41">
        <v>24.5</v>
      </c>
      <c r="AD78" s="42">
        <v>23</v>
      </c>
    </row>
    <row r="79" spans="5:30">
      <c r="E79" s="54"/>
      <c r="F79" s="54"/>
      <c r="G79" s="54"/>
      <c r="H79" s="54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6" t="s">
        <v>252</v>
      </c>
      <c r="AB79" s="56"/>
      <c r="AC79" s="56"/>
      <c r="AD79" s="56"/>
    </row>
  </sheetData>
  <autoFilter ref="A3:AD79">
    <extLst/>
  </autoFilter>
  <mergeCells count="4">
    <mergeCell ref="A1:AD1"/>
    <mergeCell ref="A2:E2"/>
    <mergeCell ref="F2:G2"/>
    <mergeCell ref="AA79:AD79"/>
  </mergeCells>
  <pageMargins left="0.75" right="0.75" top="1" bottom="1" header="0.5" footer="0.5"/>
  <pageSetup paperSize="9" scale="4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42"/>
  <sheetViews>
    <sheetView topLeftCell="A8" workbookViewId="0">
      <selection activeCell="C35" sqref="C35"/>
    </sheetView>
  </sheetViews>
  <sheetFormatPr defaultColWidth="9" defaultRowHeight="13.5"/>
  <cols>
    <col min="1" max="1" width="9.75" customWidth="1"/>
    <col min="2" max="2" width="25.875" customWidth="1"/>
    <col min="3" max="3" width="28.125" style="3" customWidth="1"/>
    <col min="4" max="4" width="32.5" customWidth="1"/>
    <col min="5" max="5" width="16.125" customWidth="1"/>
  </cols>
  <sheetData>
    <row r="1" ht="25.5" spans="1:5">
      <c r="A1" s="4" t="s">
        <v>253</v>
      </c>
      <c r="B1" s="5"/>
      <c r="C1" s="6"/>
      <c r="D1" s="5"/>
      <c r="E1" s="5"/>
    </row>
    <row r="2" spans="1:5">
      <c r="A2" s="7" t="s">
        <v>3</v>
      </c>
      <c r="B2" s="7" t="s">
        <v>254</v>
      </c>
      <c r="C2" s="8"/>
      <c r="D2" s="7" t="s">
        <v>255</v>
      </c>
      <c r="E2" s="9" t="s">
        <v>256</v>
      </c>
    </row>
    <row r="3" spans="1:5">
      <c r="A3" s="10">
        <v>1</v>
      </c>
      <c r="B3" s="11" t="s">
        <v>257</v>
      </c>
      <c r="C3" s="12" t="s">
        <v>258</v>
      </c>
      <c r="D3" s="11" t="s">
        <v>35</v>
      </c>
      <c r="E3" s="13">
        <v>17.5556</v>
      </c>
    </row>
    <row r="4" spans="1:5">
      <c r="A4" s="10">
        <v>2</v>
      </c>
      <c r="B4" s="11" t="s">
        <v>46</v>
      </c>
      <c r="C4" s="12" t="s">
        <v>259</v>
      </c>
      <c r="D4" s="11" t="s">
        <v>48</v>
      </c>
      <c r="E4" s="13">
        <v>5.4986</v>
      </c>
    </row>
    <row r="5" spans="1:5">
      <c r="A5" s="10">
        <v>3</v>
      </c>
      <c r="B5" s="11" t="s">
        <v>49</v>
      </c>
      <c r="C5" s="12" t="s">
        <v>260</v>
      </c>
      <c r="D5" s="11" t="s">
        <v>261</v>
      </c>
      <c r="E5" s="13">
        <v>580</v>
      </c>
    </row>
    <row r="6" ht="27" spans="1:5">
      <c r="A6" s="10">
        <v>4</v>
      </c>
      <c r="B6" s="14" t="s">
        <v>49</v>
      </c>
      <c r="C6" s="14" t="s">
        <v>262</v>
      </c>
      <c r="D6" s="14" t="s">
        <v>51</v>
      </c>
      <c r="E6" s="15"/>
    </row>
    <row r="7" s="1" customFormat="1" spans="1:34">
      <c r="A7" s="10">
        <v>5</v>
      </c>
      <c r="B7" s="14" t="s">
        <v>263</v>
      </c>
      <c r="C7" s="14" t="s">
        <v>264</v>
      </c>
      <c r="D7" s="14" t="s">
        <v>265</v>
      </c>
      <c r="E7" s="15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="2" customFormat="1" spans="1:34">
      <c r="A8" s="10">
        <v>6</v>
      </c>
      <c r="B8" s="11" t="s">
        <v>266</v>
      </c>
      <c r="C8" s="12" t="s">
        <v>267</v>
      </c>
      <c r="D8" s="11" t="s">
        <v>48</v>
      </c>
      <c r="E8" s="13">
        <v>3.0871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5">
      <c r="A9" s="10">
        <v>7</v>
      </c>
      <c r="B9" s="11" t="s">
        <v>65</v>
      </c>
      <c r="C9" s="12" t="s">
        <v>268</v>
      </c>
      <c r="D9" s="11" t="s">
        <v>67</v>
      </c>
      <c r="E9" s="13">
        <v>4.36</v>
      </c>
    </row>
    <row r="10" spans="1:5">
      <c r="A10" s="10">
        <v>8</v>
      </c>
      <c r="B10" s="14" t="s">
        <v>269</v>
      </c>
      <c r="C10" s="14" t="s">
        <v>270</v>
      </c>
      <c r="D10" s="14" t="s">
        <v>271</v>
      </c>
      <c r="E10" s="15"/>
    </row>
    <row r="11" spans="1:5">
      <c r="A11" s="10">
        <v>9</v>
      </c>
      <c r="B11" s="16" t="s">
        <v>74</v>
      </c>
      <c r="C11" s="14" t="s">
        <v>272</v>
      </c>
      <c r="D11" s="14" t="s">
        <v>76</v>
      </c>
      <c r="E11" s="15"/>
    </row>
    <row r="12" spans="1:5">
      <c r="A12" s="10">
        <v>10</v>
      </c>
      <c r="B12" s="11" t="s">
        <v>83</v>
      </c>
      <c r="C12" s="17" t="s">
        <v>273</v>
      </c>
      <c r="D12" s="11" t="s">
        <v>85</v>
      </c>
      <c r="E12" s="18" t="s">
        <v>274</v>
      </c>
    </row>
    <row r="13" ht="27" spans="1:5">
      <c r="A13" s="10">
        <v>11</v>
      </c>
      <c r="B13" s="14" t="s">
        <v>275</v>
      </c>
      <c r="C13" s="14" t="s">
        <v>276</v>
      </c>
      <c r="D13" s="14" t="s">
        <v>277</v>
      </c>
      <c r="E13" s="15"/>
    </row>
    <row r="14" spans="1:5">
      <c r="A14" s="10">
        <v>12</v>
      </c>
      <c r="B14" s="11" t="s">
        <v>86</v>
      </c>
      <c r="C14" s="12" t="s">
        <v>278</v>
      </c>
      <c r="D14" s="11" t="s">
        <v>88</v>
      </c>
      <c r="E14" s="13">
        <v>6.2222</v>
      </c>
    </row>
    <row r="15" spans="1:5">
      <c r="A15" s="10">
        <v>13</v>
      </c>
      <c r="B15" s="14" t="s">
        <v>86</v>
      </c>
      <c r="C15" s="14" t="s">
        <v>279</v>
      </c>
      <c r="D15" s="14" t="s">
        <v>88</v>
      </c>
      <c r="E15" s="15"/>
    </row>
    <row r="16" spans="1:5">
      <c r="A16" s="10">
        <v>14</v>
      </c>
      <c r="B16" s="14" t="s">
        <v>92</v>
      </c>
      <c r="C16" s="14" t="s">
        <v>280</v>
      </c>
      <c r="D16" s="14" t="s">
        <v>94</v>
      </c>
      <c r="E16" s="15"/>
    </row>
    <row r="17" ht="27" spans="1:5">
      <c r="A17" s="10">
        <v>15</v>
      </c>
      <c r="B17" s="14" t="s">
        <v>95</v>
      </c>
      <c r="C17" s="14" t="s">
        <v>281</v>
      </c>
      <c r="D17" s="14" t="s">
        <v>97</v>
      </c>
      <c r="E17" s="15"/>
    </row>
    <row r="18" spans="1:5">
      <c r="A18" s="10">
        <v>16</v>
      </c>
      <c r="B18" s="14" t="s">
        <v>282</v>
      </c>
      <c r="C18" s="14" t="s">
        <v>283</v>
      </c>
      <c r="D18" s="14" t="s">
        <v>284</v>
      </c>
      <c r="E18" s="15"/>
    </row>
    <row r="19" spans="1:5">
      <c r="A19" s="10">
        <v>17</v>
      </c>
      <c r="B19" s="14" t="s">
        <v>285</v>
      </c>
      <c r="C19" s="14" t="s">
        <v>286</v>
      </c>
      <c r="D19" s="14" t="s">
        <v>287</v>
      </c>
      <c r="E19" s="15"/>
    </row>
    <row r="20" spans="1:5">
      <c r="A20" s="10">
        <v>18</v>
      </c>
      <c r="B20" s="14" t="s">
        <v>288</v>
      </c>
      <c r="C20" s="14" t="s">
        <v>289</v>
      </c>
      <c r="D20" s="14" t="s">
        <v>290</v>
      </c>
      <c r="E20" s="15"/>
    </row>
    <row r="21" spans="1:5">
      <c r="A21" s="10">
        <v>19</v>
      </c>
      <c r="B21" s="11" t="s">
        <v>291</v>
      </c>
      <c r="C21" s="12" t="s">
        <v>292</v>
      </c>
      <c r="D21" s="11" t="s">
        <v>67</v>
      </c>
      <c r="E21" s="13">
        <v>165.54</v>
      </c>
    </row>
    <row r="22" spans="1:5">
      <c r="A22" s="10">
        <v>20</v>
      </c>
      <c r="B22" s="11" t="s">
        <v>132</v>
      </c>
      <c r="C22" s="12" t="s">
        <v>293</v>
      </c>
      <c r="D22" s="11" t="s">
        <v>134</v>
      </c>
      <c r="E22" s="13">
        <v>1.3827</v>
      </c>
    </row>
    <row r="23" ht="27" spans="1:5">
      <c r="A23" s="10">
        <v>21</v>
      </c>
      <c r="B23" s="11" t="s">
        <v>138</v>
      </c>
      <c r="C23" s="12" t="s">
        <v>294</v>
      </c>
      <c r="D23" s="11" t="s">
        <v>139</v>
      </c>
      <c r="E23" s="13">
        <v>5.88</v>
      </c>
    </row>
    <row r="24" spans="1:5">
      <c r="A24" s="10">
        <v>22</v>
      </c>
      <c r="B24" s="11" t="s">
        <v>140</v>
      </c>
      <c r="C24" s="12" t="s">
        <v>295</v>
      </c>
      <c r="D24" s="11" t="s">
        <v>142</v>
      </c>
      <c r="E24" s="13">
        <v>4.095</v>
      </c>
    </row>
    <row r="25" spans="1:5">
      <c r="A25" s="10">
        <v>23</v>
      </c>
      <c r="B25" s="14" t="s">
        <v>296</v>
      </c>
      <c r="C25" s="14" t="s">
        <v>297</v>
      </c>
      <c r="D25" s="14" t="s">
        <v>298</v>
      </c>
      <c r="E25" s="15"/>
    </row>
    <row r="26" spans="1:5">
      <c r="A26" s="10">
        <v>24</v>
      </c>
      <c r="B26" s="11" t="s">
        <v>299</v>
      </c>
      <c r="C26" s="12" t="s">
        <v>300</v>
      </c>
      <c r="D26" s="11" t="s">
        <v>151</v>
      </c>
      <c r="E26" s="13">
        <v>3.7</v>
      </c>
    </row>
    <row r="27" spans="1:5">
      <c r="A27" s="10">
        <v>25</v>
      </c>
      <c r="B27" s="11" t="s">
        <v>301</v>
      </c>
      <c r="C27" s="12" t="s">
        <v>302</v>
      </c>
      <c r="D27" s="11" t="s">
        <v>303</v>
      </c>
      <c r="E27" s="13">
        <v>50.22</v>
      </c>
    </row>
    <row r="28" ht="27" spans="1:5">
      <c r="A28" s="10">
        <v>26</v>
      </c>
      <c r="B28" s="14" t="s">
        <v>304</v>
      </c>
      <c r="C28" s="14" t="s">
        <v>305</v>
      </c>
      <c r="D28" s="14" t="s">
        <v>306</v>
      </c>
      <c r="E28" s="15"/>
    </row>
    <row r="29" spans="1:5">
      <c r="A29" s="10">
        <v>27</v>
      </c>
      <c r="B29" s="11" t="s">
        <v>307</v>
      </c>
      <c r="C29" s="12" t="s">
        <v>308</v>
      </c>
      <c r="D29" s="11" t="s">
        <v>309</v>
      </c>
      <c r="E29" s="13">
        <v>1.55</v>
      </c>
    </row>
    <row r="30" spans="1:5">
      <c r="A30" s="10">
        <v>28</v>
      </c>
      <c r="B30" s="11" t="s">
        <v>172</v>
      </c>
      <c r="C30" s="12" t="s">
        <v>310</v>
      </c>
      <c r="D30" s="11" t="s">
        <v>174</v>
      </c>
      <c r="E30" s="13">
        <v>0.6165</v>
      </c>
    </row>
    <row r="31" spans="1:5">
      <c r="A31" s="10">
        <v>29</v>
      </c>
      <c r="B31" s="14" t="s">
        <v>311</v>
      </c>
      <c r="C31" s="14" t="s">
        <v>312</v>
      </c>
      <c r="D31" s="14" t="s">
        <v>313</v>
      </c>
      <c r="E31" s="15"/>
    </row>
    <row r="32" spans="1:5">
      <c r="A32" s="10">
        <v>30</v>
      </c>
      <c r="B32" s="11" t="s">
        <v>314</v>
      </c>
      <c r="C32" s="12" t="s">
        <v>315</v>
      </c>
      <c r="D32" s="11" t="s">
        <v>316</v>
      </c>
      <c r="E32" s="13">
        <v>53.74</v>
      </c>
    </row>
    <row r="33" ht="27" spans="1:5">
      <c r="A33" s="10">
        <v>31</v>
      </c>
      <c r="B33" s="11" t="s">
        <v>317</v>
      </c>
      <c r="C33" s="17" t="s">
        <v>318</v>
      </c>
      <c r="D33" s="19" t="s">
        <v>319</v>
      </c>
      <c r="E33" s="13">
        <v>117.5</v>
      </c>
    </row>
    <row r="34" spans="1:5">
      <c r="A34" s="10">
        <v>32</v>
      </c>
      <c r="B34" s="14" t="s">
        <v>320</v>
      </c>
      <c r="C34" s="14" t="s">
        <v>321</v>
      </c>
      <c r="D34" s="14" t="s">
        <v>322</v>
      </c>
      <c r="E34" s="15"/>
    </row>
    <row r="35" spans="1:5">
      <c r="A35" s="10">
        <v>33</v>
      </c>
      <c r="B35" s="14" t="s">
        <v>320</v>
      </c>
      <c r="C35" s="14" t="s">
        <v>323</v>
      </c>
      <c r="D35" s="14" t="s">
        <v>322</v>
      </c>
      <c r="E35" s="15"/>
    </row>
    <row r="36" ht="27" spans="1:5">
      <c r="A36" s="10">
        <v>34</v>
      </c>
      <c r="B36" s="11" t="s">
        <v>324</v>
      </c>
      <c r="C36" s="17" t="s">
        <v>325</v>
      </c>
      <c r="D36" s="11" t="s">
        <v>191</v>
      </c>
      <c r="E36" s="13">
        <v>0.721</v>
      </c>
    </row>
    <row r="37" spans="1:5">
      <c r="A37" s="10">
        <v>35</v>
      </c>
      <c r="B37" s="11" t="s">
        <v>326</v>
      </c>
      <c r="C37" s="12" t="s">
        <v>327</v>
      </c>
      <c r="D37" s="11" t="s">
        <v>328</v>
      </c>
      <c r="E37" s="13">
        <v>0.9417</v>
      </c>
    </row>
    <row r="38" ht="27" spans="1:5">
      <c r="A38" s="10">
        <v>36</v>
      </c>
      <c r="B38" s="14" t="s">
        <v>329</v>
      </c>
      <c r="C38" s="14" t="s">
        <v>330</v>
      </c>
      <c r="D38" s="14" t="s">
        <v>331</v>
      </c>
      <c r="E38" s="15"/>
    </row>
    <row r="39" spans="1:5">
      <c r="A39" s="10">
        <v>37</v>
      </c>
      <c r="B39" s="14" t="s">
        <v>214</v>
      </c>
      <c r="C39" s="14" t="s">
        <v>332</v>
      </c>
      <c r="D39" s="14" t="s">
        <v>55</v>
      </c>
      <c r="E39" s="15"/>
    </row>
    <row r="40" ht="27" spans="1:5">
      <c r="A40" s="10">
        <v>38</v>
      </c>
      <c r="B40" s="14" t="s">
        <v>333</v>
      </c>
      <c r="C40" s="14" t="s">
        <v>334</v>
      </c>
      <c r="D40" s="14" t="s">
        <v>335</v>
      </c>
      <c r="E40" s="15"/>
    </row>
    <row r="41" spans="1:5">
      <c r="A41" s="10">
        <v>39</v>
      </c>
      <c r="B41" s="11" t="s">
        <v>243</v>
      </c>
      <c r="C41" s="12" t="s">
        <v>336</v>
      </c>
      <c r="D41" s="11" t="s">
        <v>337</v>
      </c>
      <c r="E41" s="13">
        <v>0.7436</v>
      </c>
    </row>
    <row r="42" ht="27" spans="1:5">
      <c r="A42" s="10">
        <v>40</v>
      </c>
      <c r="B42" s="14" t="s">
        <v>338</v>
      </c>
      <c r="C42" s="14" t="s">
        <v>312</v>
      </c>
      <c r="D42" s="14" t="s">
        <v>339</v>
      </c>
      <c r="E42" s="15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</cp:lastModifiedBy>
  <dcterms:created xsi:type="dcterms:W3CDTF">2022-04-23T08:58:00Z</dcterms:created>
  <dcterms:modified xsi:type="dcterms:W3CDTF">2025-12-18T01:38:09Z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9942622A93F6460694ACDF28138789AB</vt:lpwstr>
  </property>
  <property fmtid="{D5CDD505-2E9C-101B-9397-08002B2CF9AE}" pid="3" name="KSOProductBuildVer">
    <vt:lpwstr>2052-11.8.2.11718</vt:lpwstr>
  </property>
  <property fmtid="{D5CDD505-2E9C-101B-9397-08002B2CF9AE}" pid="4" name="KSOReadingLayout">
    <vt:bool>true</vt:bool>
  </property>
</Properties>
</file>