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2" activeTab="4"/>
  </bookViews>
  <sheets>
    <sheet name="非肿瘤病例疾病严重程度目录及加权系数" sheetId="2" r:id="rId1"/>
    <sheet name="肿瘤病例疾病严重程度目录及加权系数" sheetId="1" r:id="rId2"/>
    <sheet name="7岁以下年龄特征病种辅助目录及加权系数" sheetId="3" r:id="rId3"/>
    <sheet name="Sheet1" sheetId="7" state="hidden" r:id="rId4"/>
    <sheet name="65岁以上年龄特征病种辅助目录及加权系数" sheetId="6" r:id="rId5"/>
    <sheet name="Sheet2" sheetId="8" state="hidden" r:id="rId6"/>
  </sheets>
  <definedNames>
    <definedName name="_xlnm._FilterDatabase" localSheetId="2" hidden="1">'7岁以下年龄特征病种辅助目录及加权系数'!$A$4:$H$94</definedName>
    <definedName name="_xlnm._FilterDatabase" localSheetId="4" hidden="1">'65岁以上年龄特征病种辅助目录及加权系数'!$A$4:$H$421</definedName>
    <definedName name="_xlnm._FilterDatabase" localSheetId="5" hidden="1">Sheet2!$A$1:$Q$418</definedName>
    <definedName name="_xlnm._FilterDatabase" localSheetId="3" hidden="1">Sheet1!$A$1:$H$91</definedName>
    <definedName name="_xlnm.Print_Titles" localSheetId="4">'65岁以上年龄特征病种辅助目录及加权系数'!$4:$4</definedName>
    <definedName name="_xlnm.Print_Titles" localSheetId="2">'7岁以下年龄特征病种辅助目录及加权系数'!$4:$4</definedName>
  </definedNames>
  <calcPr calcId="144525"/>
</workbook>
</file>

<file path=xl/sharedStrings.xml><?xml version="1.0" encoding="utf-8"?>
<sst xmlns="http://schemas.openxmlformats.org/spreadsheetml/2006/main" count="3844" uniqueCount="1039">
  <si>
    <t>附件：2-1</t>
  </si>
  <si>
    <t>非肿瘤病例疾病严重程度目录及加权系数</t>
  </si>
  <si>
    <t>注：本表加权系数以2020年按病种分值付费病例数据测算得出</t>
  </si>
  <si>
    <t>级别</t>
  </si>
  <si>
    <t>一级医院</t>
  </si>
  <si>
    <t>二级医院</t>
  </si>
  <si>
    <t>三级医院</t>
  </si>
  <si>
    <t>死亡病例VI-A级</t>
  </si>
  <si>
    <t>死亡病例VI-B级</t>
  </si>
  <si>
    <t>重度病例</t>
  </si>
  <si>
    <t>中度病例</t>
  </si>
  <si>
    <t>次要诊断病种辅助目录I-A级</t>
  </si>
  <si>
    <t>附件:2-2</t>
  </si>
  <si>
    <t>肿瘤病例疾病严重程度目录及加权系数</t>
  </si>
  <si>
    <t>放疗严重病例</t>
  </si>
  <si>
    <t>化疗严重病例</t>
  </si>
  <si>
    <t>转移病例</t>
  </si>
  <si>
    <t>附件：2-3</t>
  </si>
  <si>
    <t>7岁以下年龄特征病种辅助目录及加权系数</t>
  </si>
  <si>
    <t>病种代码</t>
  </si>
  <si>
    <t>病种名称</t>
  </si>
  <si>
    <t>操作代码</t>
  </si>
  <si>
    <t>操作名称</t>
  </si>
  <si>
    <t>A41.9</t>
  </si>
  <si>
    <t>未特指的脓毒症</t>
  </si>
  <si>
    <t>A86.X</t>
  </si>
  <si>
    <t>未特指的病毒性脑炎</t>
  </si>
  <si>
    <t>B27.8</t>
  </si>
  <si>
    <t>其他传染性单核细胞增多症</t>
  </si>
  <si>
    <t>C64.X</t>
  </si>
  <si>
    <t>肾(除外肾盂)恶性肿瘤</t>
  </si>
  <si>
    <t>C91.0</t>
  </si>
  <si>
    <t>急性淋巴细胞白血病[ALL]</t>
  </si>
  <si>
    <t>C95.0</t>
  </si>
  <si>
    <t>未特指细胞类型的急性白血病</t>
  </si>
  <si>
    <t>C95.9</t>
  </si>
  <si>
    <t>未特指的白血病</t>
  </si>
  <si>
    <t>D18.0</t>
  </si>
  <si>
    <t>血管瘤，任何部位</t>
  </si>
  <si>
    <t>D56.1</t>
  </si>
  <si>
    <t>β型地中海贫血</t>
  </si>
  <si>
    <t>D66.X</t>
  </si>
  <si>
    <t>遗传性因子Ⅶ缺乏</t>
  </si>
  <si>
    <t>D69.6</t>
  </si>
  <si>
    <t>未特指的血小板减少</t>
  </si>
  <si>
    <t>D70.X</t>
  </si>
  <si>
    <t>粒细胞缺乏</t>
  </si>
  <si>
    <t>E05.8</t>
  </si>
  <si>
    <t>其他甲状腺毒症</t>
  </si>
  <si>
    <t>E10.9</t>
  </si>
  <si>
    <t>1型糖尿病不伴有并发症</t>
  </si>
  <si>
    <t>E16.1</t>
  </si>
  <si>
    <t>其他低血糖</t>
  </si>
  <si>
    <t>E41.X</t>
  </si>
  <si>
    <t>营养性消瘦</t>
  </si>
  <si>
    <t>E87.1</t>
  </si>
  <si>
    <t>低渗透性和低钠血症</t>
  </si>
  <si>
    <t>E87.8</t>
  </si>
  <si>
    <t>电解质和液体平衡的其他紊乱，不可归类在他处者</t>
  </si>
  <si>
    <t>G40.1</t>
  </si>
  <si>
    <t>局部相关性（局灶性)（部分)症状性癫痫和伴有简单部分发作的癫痫综合征</t>
  </si>
  <si>
    <t>G47.3</t>
  </si>
  <si>
    <t>睡眠呼吸暂停</t>
  </si>
  <si>
    <t>G70.0</t>
  </si>
  <si>
    <t>重症肌无力</t>
  </si>
  <si>
    <t>G71.0</t>
  </si>
  <si>
    <t>肌营养不良</t>
  </si>
  <si>
    <t>G91.9</t>
  </si>
  <si>
    <t>未特指的脑积水</t>
  </si>
  <si>
    <t>G93.1</t>
  </si>
  <si>
    <t>缺氧性脑损害，不可归类在他处者</t>
  </si>
  <si>
    <t>H66.3</t>
  </si>
  <si>
    <t>其他慢性化脓性中耳炎</t>
  </si>
  <si>
    <t>I50.9</t>
  </si>
  <si>
    <t>未特指的心力衰竭</t>
  </si>
  <si>
    <t>J06.0</t>
  </si>
  <si>
    <t>急性咽喉炎</t>
  </si>
  <si>
    <t>J10.0</t>
  </si>
  <si>
    <t>流行性感冒伴有肺炎，季节性流感病毒被标明</t>
  </si>
  <si>
    <t>J31.0</t>
  </si>
  <si>
    <t>慢性鼻炎</t>
  </si>
  <si>
    <t>J35.1</t>
  </si>
  <si>
    <t>扁桃体肥大</t>
  </si>
  <si>
    <t>J35.2</t>
  </si>
  <si>
    <t>腺样体肥大</t>
  </si>
  <si>
    <t>J35.3</t>
  </si>
  <si>
    <t>扁桃体肥大伴有腺样体肥大</t>
  </si>
  <si>
    <t>J39.2</t>
  </si>
  <si>
    <t>咽的其他疾病</t>
  </si>
  <si>
    <t>J96.0</t>
  </si>
  <si>
    <t>急性呼吸衰竭</t>
  </si>
  <si>
    <t>96.0400</t>
  </si>
  <si>
    <t>气管内插管</t>
  </si>
  <si>
    <t>K21.9</t>
  </si>
  <si>
    <t>胃-食管反流性疾病不伴有食管炎</t>
  </si>
  <si>
    <t>K29.6</t>
  </si>
  <si>
    <t>其他胃炎</t>
  </si>
  <si>
    <t>K29.7</t>
  </si>
  <si>
    <t>未特指的胃炎</t>
  </si>
  <si>
    <t>K35.3</t>
  </si>
  <si>
    <t>急性阑尾炎伴局限性腹膜炎</t>
  </si>
  <si>
    <t>K40.3</t>
  </si>
  <si>
    <t>单侧或未特指的腹股沟疝，伴有梗阻，不伴有坏疽</t>
  </si>
  <si>
    <t>K40.9</t>
  </si>
  <si>
    <t>单侧或未特指的腹股沟疝，不伴有梗阻或坏疽</t>
  </si>
  <si>
    <t>K56.5</t>
  </si>
  <si>
    <t>肠粘连[带]伴有梗阻</t>
  </si>
  <si>
    <t>K56.6</t>
  </si>
  <si>
    <t>其他和未特指的肠梗阻</t>
  </si>
  <si>
    <t>K61.0</t>
  </si>
  <si>
    <t>肛门脓肿</t>
  </si>
  <si>
    <t>49.0100x004</t>
  </si>
  <si>
    <t>肛周脓肿切开引流术</t>
  </si>
  <si>
    <t>K76.8</t>
  </si>
  <si>
    <t>其他特指的肝病</t>
  </si>
  <si>
    <t>L08.8</t>
  </si>
  <si>
    <t>皮肤和皮下组织其他特指的局部感染</t>
  </si>
  <si>
    <t>L90.5</t>
  </si>
  <si>
    <t>皮肤瘢痕情况和纤维化</t>
  </si>
  <si>
    <t>M60.9</t>
  </si>
  <si>
    <t>未特指的肌炎</t>
  </si>
  <si>
    <t>M71.2</t>
  </si>
  <si>
    <t>腘间隙滑膜囊肿[贝克]</t>
  </si>
  <si>
    <t>M79.9</t>
  </si>
  <si>
    <t>未特指的软组织疾患</t>
  </si>
  <si>
    <t>N39.9</t>
  </si>
  <si>
    <t>泌尿系统未特指的疾患</t>
  </si>
  <si>
    <t>N43.3</t>
  </si>
  <si>
    <t>未特指的鞘膜积液</t>
  </si>
  <si>
    <t>N48.1</t>
  </si>
  <si>
    <t>龟头包皮炎</t>
  </si>
  <si>
    <t>P22.0</t>
  </si>
  <si>
    <t>新生儿呼吸窘迫综合征</t>
  </si>
  <si>
    <t>P91.6</t>
  </si>
  <si>
    <t>新生儿缺氧缺血性脑病</t>
  </si>
  <si>
    <t>P92.0</t>
  </si>
  <si>
    <t>新生儿呕吐</t>
  </si>
  <si>
    <t>Q18.1</t>
  </si>
  <si>
    <t>耳前窦道和囊肿</t>
  </si>
  <si>
    <t>R05.X</t>
  </si>
  <si>
    <t>咳嗽</t>
  </si>
  <si>
    <t>R11.X</t>
  </si>
  <si>
    <t>恶心和呕吐</t>
  </si>
  <si>
    <t>R22.0</t>
  </si>
  <si>
    <t>头部的局部肿胀、肿物和肿块</t>
  </si>
  <si>
    <t>R31.X</t>
  </si>
  <si>
    <t>未特指的血尿</t>
  </si>
  <si>
    <t>R53.X</t>
  </si>
  <si>
    <t>不适和疲劳</t>
  </si>
  <si>
    <t>R74.8</t>
  </si>
  <si>
    <t>其他血清酶水平异常</t>
  </si>
  <si>
    <t>S00.0</t>
  </si>
  <si>
    <t>头皮浅表损伤</t>
  </si>
  <si>
    <t>S01.0</t>
  </si>
  <si>
    <t>头皮开放性伤口</t>
  </si>
  <si>
    <t>S01.8</t>
  </si>
  <si>
    <t>头部其他部位的开放性伤口</t>
  </si>
  <si>
    <t>S05.1</t>
  </si>
  <si>
    <t>眼球和眶组织挫伤</t>
  </si>
  <si>
    <t>S05.3</t>
  </si>
  <si>
    <t>眼撕裂伤不伴有眼内组织脱出或缺失</t>
  </si>
  <si>
    <t>S06.0</t>
  </si>
  <si>
    <t>脑震荡</t>
  </si>
  <si>
    <t>S06.4</t>
  </si>
  <si>
    <t>硬膜外出血</t>
  </si>
  <si>
    <t>S06.5</t>
  </si>
  <si>
    <t>创伤性硬膜下出血</t>
  </si>
  <si>
    <t>S06.9</t>
  </si>
  <si>
    <t>未特指的颅内损伤</t>
  </si>
  <si>
    <t>S27.3</t>
  </si>
  <si>
    <t>肺的其他损伤</t>
  </si>
  <si>
    <t>S42.3</t>
  </si>
  <si>
    <t>肱骨干骨折</t>
  </si>
  <si>
    <t>S42.4</t>
  </si>
  <si>
    <t>肱骨下端骨折</t>
  </si>
  <si>
    <t>S62.6</t>
  </si>
  <si>
    <t>其他手指骨折</t>
  </si>
  <si>
    <t>S68.1</t>
  </si>
  <si>
    <t>其他单个手指创伤性切断（完全)（部分)</t>
  </si>
  <si>
    <t>S72.3</t>
  </si>
  <si>
    <t>股骨干骨折</t>
  </si>
  <si>
    <t>79.3501</t>
  </si>
  <si>
    <t>股骨骨折切开复位内固定术</t>
  </si>
  <si>
    <t>T29.2</t>
  </si>
  <si>
    <t>多个部位烧伤，述及的烧伤不超过二度</t>
  </si>
  <si>
    <t>T30.2</t>
  </si>
  <si>
    <t>二度烧伤，身体部位未特指</t>
  </si>
  <si>
    <t>T43.9</t>
  </si>
  <si>
    <t>未特指的对精神有影响的药物中毒</t>
  </si>
  <si>
    <t>T58.X</t>
  </si>
  <si>
    <t>一氧化碳的毒性效应</t>
  </si>
  <si>
    <t>T60.4</t>
  </si>
  <si>
    <t>杀啮齿类剂的毒性效应</t>
  </si>
  <si>
    <t>T60.9</t>
  </si>
  <si>
    <t>未特指杀虫剂的毒性效应</t>
  </si>
  <si>
    <t>T79.3</t>
  </si>
  <si>
    <t>创伤后伤口感染，不可归类在他处者</t>
  </si>
  <si>
    <t>T81.0</t>
  </si>
  <si>
    <t>并发于操作的出血和血肿，不可归类在他处者</t>
  </si>
  <si>
    <t>Z47.0</t>
  </si>
  <si>
    <t>涉及骨折板和其他内固定装置的随诊医疗</t>
  </si>
  <si>
    <t>Z51.1</t>
  </si>
  <si>
    <t>为肿瘤化学治疗疗程</t>
  </si>
  <si>
    <t>03.3101</t>
  </si>
  <si>
    <t>腰椎穿刺术</t>
  </si>
  <si>
    <t>41.3800x001</t>
  </si>
  <si>
    <t>骨髓穿刺术</t>
  </si>
  <si>
    <t>d1</t>
  </si>
  <si>
    <t>d2</t>
  </si>
  <si>
    <t>d3</t>
  </si>
  <si>
    <t>d4</t>
  </si>
  <si>
    <t>d5</t>
  </si>
  <si>
    <t>d6</t>
  </si>
  <si>
    <t>d7</t>
  </si>
  <si>
    <t>d8</t>
  </si>
  <si>
    <t>-0.0500</t>
  </si>
  <si>
    <t>0.0600</t>
  </si>
  <si>
    <t>0.0800</t>
  </si>
  <si>
    <t>0.1000</t>
  </si>
  <si>
    <t>局部相关性（局灶性)（部分)症状性癫癎和伴有简单部分发作的癫癎综合征</t>
  </si>
  <si>
    <t>附件：2-4</t>
  </si>
  <si>
    <t>65岁以上年龄特征病种辅助目录及加权系数</t>
  </si>
  <si>
    <t>A08.0</t>
  </si>
  <si>
    <t>轮状病毒性肠炎</t>
  </si>
  <si>
    <t>A09.0</t>
  </si>
  <si>
    <t>其他和未特指传染性病因的胃肠炎和结肠炎</t>
  </si>
  <si>
    <t>A09.9</t>
  </si>
  <si>
    <t>未特指病因的胃肠炎和结肠炎</t>
  </si>
  <si>
    <t>A15.1</t>
  </si>
  <si>
    <t>肺结核,仅经痰培养所证实</t>
  </si>
  <si>
    <t>A15.3</t>
  </si>
  <si>
    <t>肺结核，经未特指的方法所证实</t>
  </si>
  <si>
    <t>A16.2</t>
  </si>
  <si>
    <t>肺结核，未提及细菌学或组织学的证实</t>
  </si>
  <si>
    <t>A18.0</t>
  </si>
  <si>
    <t>骨和关节的结核</t>
  </si>
  <si>
    <t>A49.9</t>
  </si>
  <si>
    <t>未特指的细菌性感染</t>
  </si>
  <si>
    <t>A75.3</t>
  </si>
  <si>
    <t>恙虫病立克次体引起的斑疹伤寒</t>
  </si>
  <si>
    <t>A79.9</t>
  </si>
  <si>
    <t>未特指的立克次体病</t>
  </si>
  <si>
    <t>B99.X</t>
  </si>
  <si>
    <t>其他和未特指的传染病</t>
  </si>
  <si>
    <t>C14.0</t>
  </si>
  <si>
    <t>未特指的咽恶性肿瘤</t>
  </si>
  <si>
    <t>C15.8</t>
  </si>
  <si>
    <t>食管交搭跨越恶性肿瘤的损害</t>
  </si>
  <si>
    <t>C15.9</t>
  </si>
  <si>
    <t>未特指的食管恶性肿瘤</t>
  </si>
  <si>
    <t>44.1300x001</t>
  </si>
  <si>
    <t>胃镜检查</t>
  </si>
  <si>
    <t>42.2400x001</t>
  </si>
  <si>
    <t>食管镜下活检</t>
  </si>
  <si>
    <t>C16.3</t>
  </si>
  <si>
    <t>幽门窦恶性肿瘤</t>
  </si>
  <si>
    <t>C16.9</t>
  </si>
  <si>
    <t>未特指的胃恶性肿瘤</t>
  </si>
  <si>
    <t>44.1401</t>
  </si>
  <si>
    <t>胃镜下活组织检查</t>
  </si>
  <si>
    <t>C17.0</t>
  </si>
  <si>
    <t>十二指肠恶性肿瘤</t>
  </si>
  <si>
    <t>C18.0</t>
  </si>
  <si>
    <t>盲肠恶性肿瘤</t>
  </si>
  <si>
    <t>C18.6</t>
  </si>
  <si>
    <t>降结肠恶性肿瘤</t>
  </si>
  <si>
    <t>C18.7</t>
  </si>
  <si>
    <t>乙状结肠恶性肿瘤</t>
  </si>
  <si>
    <t>C18.9</t>
  </si>
  <si>
    <t>未特指的结肠恶性肿瘤</t>
  </si>
  <si>
    <t>C19.X</t>
  </si>
  <si>
    <t>直肠乙状结肠连接处恶性肿瘤</t>
  </si>
  <si>
    <t>C20.X</t>
  </si>
  <si>
    <t>直肠恶性肿瘤</t>
  </si>
  <si>
    <t>C22.0</t>
  </si>
  <si>
    <t>肝细胞癌</t>
  </si>
  <si>
    <t>C25.0</t>
  </si>
  <si>
    <t>胰头恶性肿瘤</t>
  </si>
  <si>
    <t>C25.8</t>
  </si>
  <si>
    <t>胰交搭跨越恶性肿瘤的损害</t>
  </si>
  <si>
    <t>C34.0</t>
  </si>
  <si>
    <t>主支气管恶性肿瘤</t>
  </si>
  <si>
    <t>C34.1</t>
  </si>
  <si>
    <t>上叶，支气管或肺的恶性肿瘤</t>
  </si>
  <si>
    <t>34.0401</t>
  </si>
  <si>
    <t>胸腔闭式引流术</t>
  </si>
  <si>
    <t>C34.2</t>
  </si>
  <si>
    <t>中叶，支气管或肺的恶性肿瘤</t>
  </si>
  <si>
    <t>C34.8</t>
  </si>
  <si>
    <t>支气管和肺交搭跨越恶性肿瘤的损害</t>
  </si>
  <si>
    <t>C34.9</t>
  </si>
  <si>
    <t>未特指的支气管或肺恶性肿瘤</t>
  </si>
  <si>
    <t>C50.4</t>
  </si>
  <si>
    <t>乳房上外象限恶性肿瘤</t>
  </si>
  <si>
    <t>C53.9</t>
  </si>
  <si>
    <t>未特指的宫颈恶性肿瘤</t>
  </si>
  <si>
    <t>C54.1</t>
  </si>
  <si>
    <t>子宫内膜恶性肿瘤</t>
  </si>
  <si>
    <t>C56.X</t>
  </si>
  <si>
    <t>卵巢恶性肿瘤</t>
  </si>
  <si>
    <t>C65.X</t>
  </si>
  <si>
    <t>肾盂恶性肿瘤</t>
  </si>
  <si>
    <t>C66.X</t>
  </si>
  <si>
    <t>输尿管恶性肿瘤</t>
  </si>
  <si>
    <t>C67.9</t>
  </si>
  <si>
    <t>未特指的膀胱恶性肿瘤</t>
  </si>
  <si>
    <t>57.3200x001</t>
  </si>
  <si>
    <t>膀胱镜检查</t>
  </si>
  <si>
    <t>C73.X</t>
  </si>
  <si>
    <t>甲状腺恶性肿瘤</t>
  </si>
  <si>
    <t>C76.0</t>
  </si>
  <si>
    <t>头、面和颈部恶性肿瘤</t>
  </si>
  <si>
    <t>C77.9</t>
  </si>
  <si>
    <t>未特指的淋巴结恶性肿瘤</t>
  </si>
  <si>
    <t>C78.5</t>
  </si>
  <si>
    <t>大肠和直肠继发性恶性肿瘤</t>
  </si>
  <si>
    <t>C78.6</t>
  </si>
  <si>
    <t>腹膜后和腹膜继发性恶性肿瘤</t>
  </si>
  <si>
    <t>C78.8</t>
  </si>
  <si>
    <t>其他和未特指的消化器官继发性恶性肿瘤</t>
  </si>
  <si>
    <t>C79.1</t>
  </si>
  <si>
    <t>未特指的膀胱和其他及泌尿器官继发性恶性肿瘤</t>
  </si>
  <si>
    <t>C83.3</t>
  </si>
  <si>
    <t>弥漫性大B细胞淋巴瘤</t>
  </si>
  <si>
    <t>D02.2</t>
  </si>
  <si>
    <t>支气管和肺原位癌</t>
  </si>
  <si>
    <t>D17.2</t>
  </si>
  <si>
    <t>四肢皮肤和皮下组织良性脂肪瘤样肿瘤</t>
  </si>
  <si>
    <t>D25.2</t>
  </si>
  <si>
    <t>子宫浆膜下层平滑肌瘤</t>
  </si>
  <si>
    <t>D33.3</t>
  </si>
  <si>
    <t>脑神经良性肿瘤</t>
  </si>
  <si>
    <t>D34.X</t>
  </si>
  <si>
    <t>甲状腺良性肿瘤</t>
  </si>
  <si>
    <t>D37.0</t>
  </si>
  <si>
    <t>唇、口腔和咽动态未定或动态未知的肿瘤</t>
  </si>
  <si>
    <t>D37.1</t>
  </si>
  <si>
    <t>胃动态未定或动态未知的肿瘤</t>
  </si>
  <si>
    <t>D39.0</t>
  </si>
  <si>
    <t>子宫动态未定或动态未知的肿瘤</t>
  </si>
  <si>
    <t>D43.2</t>
  </si>
  <si>
    <t>脑未特指的动态未定或动态未知的肿瘤</t>
  </si>
  <si>
    <t>D46.9</t>
  </si>
  <si>
    <t>未特指的骨髓增生异常综合征</t>
  </si>
  <si>
    <t>41.3100</t>
  </si>
  <si>
    <t>骨髓活组织检查</t>
  </si>
  <si>
    <t>D48.7</t>
  </si>
  <si>
    <t>其他特指部位的动态未定或动态未知的肿瘤</t>
  </si>
  <si>
    <t>D53.1</t>
  </si>
  <si>
    <t>其他巨幼细胞性贫血，不可归类在他处者</t>
  </si>
  <si>
    <t>D56.9</t>
  </si>
  <si>
    <t>未特指的地中海贫血</t>
  </si>
  <si>
    <t>D64.9</t>
  </si>
  <si>
    <t>未特指的贫血</t>
  </si>
  <si>
    <t>D68.9</t>
  </si>
  <si>
    <t>未特指的凝血缺陷</t>
  </si>
  <si>
    <t>D69.4</t>
  </si>
  <si>
    <t>其他原发性血小板减少</t>
  </si>
  <si>
    <t>E04.9</t>
  </si>
  <si>
    <t>未特指的非毒性甲状腺肿</t>
  </si>
  <si>
    <t>E05.2</t>
  </si>
  <si>
    <t>甲状腺毒症伴有毒性多结节性甲状腺肿</t>
  </si>
  <si>
    <t>E07.9</t>
  </si>
  <si>
    <t>未特指的甲状腺疾患</t>
  </si>
  <si>
    <t>E10.7</t>
  </si>
  <si>
    <t>1型糖尿病伴有多个并发症</t>
  </si>
  <si>
    <t>E11.0</t>
  </si>
  <si>
    <t>2型糖尿病伴有昏迷</t>
  </si>
  <si>
    <t>E11.3</t>
  </si>
  <si>
    <t>非胰岛素依赖型糖尿病伴有眼的并发症</t>
  </si>
  <si>
    <t>14.7903</t>
  </si>
  <si>
    <t>玻璃体药物注射术</t>
  </si>
  <si>
    <t>E11.7</t>
  </si>
  <si>
    <t>2型糖尿病伴有多个并发症</t>
  </si>
  <si>
    <t>E14.0</t>
  </si>
  <si>
    <t>糖尿病伴有昏迷</t>
  </si>
  <si>
    <t>E14.3</t>
  </si>
  <si>
    <t>未特指的糖尿病伴有眼的并发症</t>
  </si>
  <si>
    <t>E14.5</t>
  </si>
  <si>
    <t>糖尿病伴有周围循环并发症</t>
  </si>
  <si>
    <t>E15.X</t>
  </si>
  <si>
    <t>非糖尿病低血糖性昏迷</t>
  </si>
  <si>
    <t>E16.2</t>
  </si>
  <si>
    <t>未特指的低血糖</t>
  </si>
  <si>
    <t>E23.0</t>
  </si>
  <si>
    <t>垂体功能减退症</t>
  </si>
  <si>
    <t>E46.X</t>
  </si>
  <si>
    <t>未特指的蛋白质-能量营养不良</t>
  </si>
  <si>
    <t>E78.5</t>
  </si>
  <si>
    <t>未特指的高脂血症</t>
  </si>
  <si>
    <t>E79.0</t>
  </si>
  <si>
    <t>高尿酸血症不伴有感染性关节炎体征和砂砾性病</t>
  </si>
  <si>
    <t>F01.1</t>
  </si>
  <si>
    <t>多发脑梗死性痴呆</t>
  </si>
  <si>
    <t>F45.4</t>
  </si>
  <si>
    <t>持久的躯体形式的疼痛障碍</t>
  </si>
  <si>
    <t>G03.9</t>
  </si>
  <si>
    <t>未特指的脑膜炎</t>
  </si>
  <si>
    <t>G04.9</t>
  </si>
  <si>
    <t>未特指的脑炎、脊髓炎和脑脊髓炎</t>
  </si>
  <si>
    <t>G30.9</t>
  </si>
  <si>
    <t>未特指的阿尔茨海默病</t>
  </si>
  <si>
    <t>G40.2</t>
  </si>
  <si>
    <t>局部相关性（局灶性）（部分）症状性癫痫和伴有复杂部分发作的癫痫综合征</t>
  </si>
  <si>
    <t>G40.6</t>
  </si>
  <si>
    <t>未特指的癫痫大发作（伴有或不伴有小发作)</t>
  </si>
  <si>
    <t>G40.8</t>
  </si>
  <si>
    <t>其他癫痫</t>
  </si>
  <si>
    <t>G40.9</t>
  </si>
  <si>
    <t>未特指的癫痫</t>
  </si>
  <si>
    <t>G41.0</t>
  </si>
  <si>
    <t>癫痫大发作持续状态</t>
  </si>
  <si>
    <t>G41.8</t>
  </si>
  <si>
    <t>其他癫痫持续状态</t>
  </si>
  <si>
    <t>G41.9</t>
  </si>
  <si>
    <t>未特指的癫痫持续状态</t>
  </si>
  <si>
    <t>G43.9</t>
  </si>
  <si>
    <t>未特指的偏头痛</t>
  </si>
  <si>
    <t>G91.0</t>
  </si>
  <si>
    <t>交通性脑积水</t>
  </si>
  <si>
    <t>G92.X</t>
  </si>
  <si>
    <t>中毒性脑病</t>
  </si>
  <si>
    <t>G93.0</t>
  </si>
  <si>
    <t>大脑囊肿</t>
  </si>
  <si>
    <t>G93.5</t>
  </si>
  <si>
    <t>脑受压</t>
  </si>
  <si>
    <t>G93.8</t>
  </si>
  <si>
    <t>脑其他特指的疾患</t>
  </si>
  <si>
    <t>H11.0</t>
  </si>
  <si>
    <t>翼状胬肉</t>
  </si>
  <si>
    <t>11.3203</t>
  </si>
  <si>
    <t>翼状胬肉切除伴羊膜植片移植术</t>
  </si>
  <si>
    <t>H16.0</t>
  </si>
  <si>
    <t>角膜溃疡</t>
  </si>
  <si>
    <t>H25.9</t>
  </si>
  <si>
    <t>未特指的老年性白内障</t>
  </si>
  <si>
    <t>13.7100x001</t>
  </si>
  <si>
    <t>白内障摘除伴人工晶体一期置入术</t>
  </si>
  <si>
    <t>H70.0</t>
  </si>
  <si>
    <t>急性乳突炎</t>
  </si>
  <si>
    <t>I05.0</t>
  </si>
  <si>
    <t>二尖瓣狭窄</t>
  </si>
  <si>
    <t>I07.1</t>
  </si>
  <si>
    <t>三尖瓣关闭不全</t>
  </si>
  <si>
    <t>I12.0</t>
  </si>
  <si>
    <t>高血压肾脏病伴有肾衰竭</t>
  </si>
  <si>
    <t>I13.0</t>
  </si>
  <si>
    <t>高血压心脏和肾脏病伴有（充血性)心力衰竭</t>
  </si>
  <si>
    <t>I15.1</t>
  </si>
  <si>
    <t>继发于其他肾疾患的高血压</t>
  </si>
  <si>
    <t>I20.0</t>
  </si>
  <si>
    <t>不稳定性心绞痛</t>
  </si>
  <si>
    <t>88.5600</t>
  </si>
  <si>
    <t>用两根导管的冠状动脉造影术</t>
  </si>
  <si>
    <t>I21.1</t>
  </si>
  <si>
    <t>下壁急性透壁性心肌梗死</t>
  </si>
  <si>
    <t>36.0700</t>
  </si>
  <si>
    <t>药物洗脱冠状动脉支架置入</t>
  </si>
  <si>
    <t>I21.2</t>
  </si>
  <si>
    <t>其他部位的急性透壁心肌梗死</t>
  </si>
  <si>
    <t>I21.3</t>
  </si>
  <si>
    <t>未特指部位的急性透壁性心肌梗死</t>
  </si>
  <si>
    <t>I21.9</t>
  </si>
  <si>
    <t>未特指的急性心肌梗死</t>
  </si>
  <si>
    <t>I24.9</t>
  </si>
  <si>
    <t>未特指的急性缺血性心脏病</t>
  </si>
  <si>
    <t>I25.8</t>
  </si>
  <si>
    <t>其他类型的慢性缺血性心脏病</t>
  </si>
  <si>
    <t>I25.9</t>
  </si>
  <si>
    <t>未特指的慢性缺血性心脏病</t>
  </si>
  <si>
    <t>I26.0</t>
  </si>
  <si>
    <t>肺栓塞提及急性肺源性心脏病</t>
  </si>
  <si>
    <t>I40.0</t>
  </si>
  <si>
    <t>感染性心肌炎</t>
  </si>
  <si>
    <t>I40.9</t>
  </si>
  <si>
    <t>未特指的急性心肌炎</t>
  </si>
  <si>
    <t>I42.0</t>
  </si>
  <si>
    <t>扩张型心肌病</t>
  </si>
  <si>
    <t>I42.9</t>
  </si>
  <si>
    <t>未特指的心肌病</t>
  </si>
  <si>
    <t>I44.1</t>
  </si>
  <si>
    <t>二度房室传导阻滞</t>
  </si>
  <si>
    <t>I47.1</t>
  </si>
  <si>
    <t>室上性心动过速</t>
  </si>
  <si>
    <t>I47.2</t>
  </si>
  <si>
    <t>室性心动过速</t>
  </si>
  <si>
    <t>I48.9</t>
  </si>
  <si>
    <t>心房颤动和心房扑动，未特指</t>
  </si>
  <si>
    <t>I49.3</t>
  </si>
  <si>
    <t>心室过早除极</t>
  </si>
  <si>
    <t>I49.8</t>
  </si>
  <si>
    <t>其他特指的心律失常</t>
  </si>
  <si>
    <t>I49.9</t>
  </si>
  <si>
    <t>未特指的心律失常</t>
  </si>
  <si>
    <t>I51.9</t>
  </si>
  <si>
    <t>未特指的心脏病</t>
  </si>
  <si>
    <t>I60.1</t>
  </si>
  <si>
    <t>大脑中动脉的蛛网膜下出血</t>
  </si>
  <si>
    <t>I60.2</t>
  </si>
  <si>
    <t>前交通动脉的蛛网膜下出血</t>
  </si>
  <si>
    <t>I60.3</t>
  </si>
  <si>
    <t>后交通动脉的蛛网膜下出血</t>
  </si>
  <si>
    <t>I60.7</t>
  </si>
  <si>
    <t>未特指颅内动脉的蛛网膜下出血</t>
  </si>
  <si>
    <t>I60.8</t>
  </si>
  <si>
    <t>其他的蛛网膜下出血</t>
  </si>
  <si>
    <t>I60.9</t>
  </si>
  <si>
    <t>未特指的蛛网膜下出血</t>
  </si>
  <si>
    <t>I61.1</t>
  </si>
  <si>
    <t>大脑半球的脑内出血，皮质的</t>
  </si>
  <si>
    <t>I61.9</t>
  </si>
  <si>
    <t>未特指的脑内出血</t>
  </si>
  <si>
    <t>I62.0</t>
  </si>
  <si>
    <t>硬膜下出血（急性)（非创伤性)</t>
  </si>
  <si>
    <t>I63.1</t>
  </si>
  <si>
    <t>入脑前动脉栓塞引起的脑梗死</t>
  </si>
  <si>
    <t>I63.3</t>
  </si>
  <si>
    <t>大脑动脉血栓形成引起的脑梗死</t>
  </si>
  <si>
    <t>I63.5</t>
  </si>
  <si>
    <t>大脑动脉未特指的闭塞或狭窄引起的脑梗死</t>
  </si>
  <si>
    <t>88.4101</t>
  </si>
  <si>
    <t>脑血管造影</t>
  </si>
  <si>
    <t>I63.8</t>
  </si>
  <si>
    <t>其他脑梗死</t>
  </si>
  <si>
    <t>I63.9</t>
  </si>
  <si>
    <t>未特指的脑梗死</t>
  </si>
  <si>
    <t>88.4101+88.4201</t>
  </si>
  <si>
    <t>脑血管造影+主动脉弓造影</t>
  </si>
  <si>
    <t>I64.X</t>
  </si>
  <si>
    <t>脑卒中未特指为出血或梗死</t>
  </si>
  <si>
    <t>I66.2</t>
  </si>
  <si>
    <t>大脑后动脉闭塞和狭窄</t>
  </si>
  <si>
    <t>I66.4</t>
  </si>
  <si>
    <t>多个和双侧大脑动脉闭塞和狭窄</t>
  </si>
  <si>
    <t>I66.9</t>
  </si>
  <si>
    <t>未特指的大脑动脉的闭塞和狭窄</t>
  </si>
  <si>
    <t>I67.1</t>
  </si>
  <si>
    <t>脑动脉瘤，未破裂</t>
  </si>
  <si>
    <t>I67.9</t>
  </si>
  <si>
    <t>未特指的脑血管病</t>
  </si>
  <si>
    <t>I69.4</t>
  </si>
  <si>
    <t>脑卒中后遗症，未特指为出血或梗死</t>
  </si>
  <si>
    <t>I70.2</t>
  </si>
  <si>
    <t>四肢动脉的动脉粥样硬化</t>
  </si>
  <si>
    <t>I71.0</t>
  </si>
  <si>
    <t>主动脉夹层[任何部分]</t>
  </si>
  <si>
    <t>I72.0</t>
  </si>
  <si>
    <t>颈动脉瘤和动脉夹层</t>
  </si>
  <si>
    <t>39.7205+88.4101</t>
  </si>
  <si>
    <t>经导管颅内动脉瘤支架辅助栓塞术+脑血管造影</t>
  </si>
  <si>
    <t>I73.1</t>
  </si>
  <si>
    <t>血栓闭塞性血管炎［伯格］</t>
  </si>
  <si>
    <t>I74.3</t>
  </si>
  <si>
    <t>下肢动脉栓塞和血栓形成</t>
  </si>
  <si>
    <t>I77.8</t>
  </si>
  <si>
    <t>动脉和小动脉其他特指的疾患</t>
  </si>
  <si>
    <t>I80.2</t>
  </si>
  <si>
    <t>下肢其他深部脉管的静脉炎和血栓性静脉炎</t>
  </si>
  <si>
    <t>I83.0</t>
  </si>
  <si>
    <t>下肢静脉曲张伴有溃疡</t>
  </si>
  <si>
    <t>I83.1</t>
  </si>
  <si>
    <t>下肢静脉曲张伴有炎症</t>
  </si>
  <si>
    <t>I83.9</t>
  </si>
  <si>
    <t>下肢静脉曲张不伴有溃疡或炎症</t>
  </si>
  <si>
    <t>I86.4</t>
  </si>
  <si>
    <t>胃静脉曲张</t>
  </si>
  <si>
    <t>I95.9</t>
  </si>
  <si>
    <t>未特指的低血压</t>
  </si>
  <si>
    <t>J06.9</t>
  </si>
  <si>
    <t>未特指的急性上呼吸道感染</t>
  </si>
  <si>
    <t>J11.1</t>
  </si>
  <si>
    <t>流行性感冒伴有其他呼吸道表现，病毒未标明</t>
  </si>
  <si>
    <t>J40.X</t>
  </si>
  <si>
    <t>支气管炎未特指为急性或慢性</t>
  </si>
  <si>
    <t>J43.9</t>
  </si>
  <si>
    <t>未特指的肺气肿</t>
  </si>
  <si>
    <t>J44.0</t>
  </si>
  <si>
    <t>慢性阻塞性肺病伴有急性下呼吸道感染</t>
  </si>
  <si>
    <t>96.7201</t>
  </si>
  <si>
    <t>呼吸机治疗[大于等于96小时]</t>
  </si>
  <si>
    <t>J44.1</t>
  </si>
  <si>
    <t>未特指的慢性阻塞性肺病伴有急性加重</t>
  </si>
  <si>
    <t>J44.9</t>
  </si>
  <si>
    <t>未特指的慢性阻塞性肺病</t>
  </si>
  <si>
    <t>J69.0</t>
  </si>
  <si>
    <t>食物和呕吐物引起的肺炎</t>
  </si>
  <si>
    <t>J84.1</t>
  </si>
  <si>
    <t>其他间质性肺病伴有纤维化</t>
  </si>
  <si>
    <t>J84.8</t>
  </si>
  <si>
    <t>其他特指的间质性肺病</t>
  </si>
  <si>
    <t>J85.2</t>
  </si>
  <si>
    <t>肺脓肿不伴有肺炎</t>
  </si>
  <si>
    <t>J93.0</t>
  </si>
  <si>
    <t>自发性张力性气胸</t>
  </si>
  <si>
    <t>J93.1</t>
  </si>
  <si>
    <t>其他的自发性气胸</t>
  </si>
  <si>
    <t>J93.9</t>
  </si>
  <si>
    <t>未特指的气胸</t>
  </si>
  <si>
    <t>J94.8</t>
  </si>
  <si>
    <t>其他特指的胸膜情况</t>
  </si>
  <si>
    <t>J96.9</t>
  </si>
  <si>
    <t>未特指的呼吸衰竭</t>
  </si>
  <si>
    <t>J98.4</t>
  </si>
  <si>
    <t>肺的其他疾患</t>
  </si>
  <si>
    <t>K11.2</t>
  </si>
  <si>
    <t>涎腺炎</t>
  </si>
  <si>
    <t>K12.2</t>
  </si>
  <si>
    <t>口蜂窝织炎和脓肿</t>
  </si>
  <si>
    <t>K14.0</t>
  </si>
  <si>
    <t>舌炎</t>
  </si>
  <si>
    <t>K20.X</t>
  </si>
  <si>
    <t>食管炎</t>
  </si>
  <si>
    <t>K22.9</t>
  </si>
  <si>
    <t>食管未特指的疾病</t>
  </si>
  <si>
    <t>K25.0</t>
  </si>
  <si>
    <t>胃溃疡:急性，伴有出血</t>
  </si>
  <si>
    <t>K25.3</t>
  </si>
  <si>
    <t>胃溃疡:急性，不伴有出血或穿孔</t>
  </si>
  <si>
    <t>K25.4</t>
  </si>
  <si>
    <t>胃溃疡:慢性或未特指的，伴有出血</t>
  </si>
  <si>
    <t>K25.9</t>
  </si>
  <si>
    <t>胃溃疡:未特指为急性或慢性，不伴有出血或穿孔</t>
  </si>
  <si>
    <t>K26.3</t>
  </si>
  <si>
    <t>十二指肠溃疡:急性，不伴有出血或穿孔</t>
  </si>
  <si>
    <t>K26.9</t>
  </si>
  <si>
    <t>十二指肠溃疡:未特指为急性或慢性，不伴有出血或穿孔</t>
  </si>
  <si>
    <t>K27.5</t>
  </si>
  <si>
    <t>部位未特指的消化性溃疡:慢性或未特指的，伴有穿孔</t>
  </si>
  <si>
    <t>K29.0</t>
  </si>
  <si>
    <t>急性出血性胃炎</t>
  </si>
  <si>
    <t>K29.4</t>
  </si>
  <si>
    <t>慢性萎缩性胃炎</t>
  </si>
  <si>
    <t>K31.1</t>
  </si>
  <si>
    <t>成人肥厚性幽门狭窄</t>
  </si>
  <si>
    <t>K35.2</t>
  </si>
  <si>
    <t>急性阑尾炎伴弥漫性腹膜炎</t>
  </si>
  <si>
    <t>K35.8</t>
  </si>
  <si>
    <t>其他和未特指的急性阑尾炎</t>
  </si>
  <si>
    <t>K36.X</t>
  </si>
  <si>
    <t>其他阑尾炎</t>
  </si>
  <si>
    <t>K37.X</t>
  </si>
  <si>
    <t>未特指的阑尾炎</t>
  </si>
  <si>
    <t>K40.2</t>
  </si>
  <si>
    <t>双侧腹股沟疝，不伴有梗阻或坏疽</t>
  </si>
  <si>
    <t>K45.8</t>
  </si>
  <si>
    <t>腹疝，不伴有梗阻或坏疽,其他特指的</t>
  </si>
  <si>
    <t>K52.9</t>
  </si>
  <si>
    <t>未特指的非感染性胃肠炎和结肠炎</t>
  </si>
  <si>
    <t>K56.1</t>
  </si>
  <si>
    <t>肠套叠</t>
  </si>
  <si>
    <t>K56.4</t>
  </si>
  <si>
    <t>肠的其他嵌塞</t>
  </si>
  <si>
    <t>K60.3</t>
  </si>
  <si>
    <t>肛瘘</t>
  </si>
  <si>
    <t>K62.1</t>
  </si>
  <si>
    <t>直肠息肉</t>
  </si>
  <si>
    <t>45.4307</t>
  </si>
  <si>
    <t>内镜下结肠黏膜切除术(EMR)</t>
  </si>
  <si>
    <t>K62.8</t>
  </si>
  <si>
    <t>肛门和直肠其他特指的疾病</t>
  </si>
  <si>
    <t>K63.1</t>
  </si>
  <si>
    <t>肠穿孔（非创伤性)</t>
  </si>
  <si>
    <t>K63.5</t>
  </si>
  <si>
    <t>结肠息肉</t>
  </si>
  <si>
    <t>44.1401+45.4302</t>
  </si>
  <si>
    <t>胃镜下活组织检查+内镜下结肠病损切除术</t>
  </si>
  <si>
    <t>K64.8</t>
  </si>
  <si>
    <t>其他特指的痔疮</t>
  </si>
  <si>
    <t>49.4600</t>
  </si>
  <si>
    <t>痔切除术</t>
  </si>
  <si>
    <t>K64.9</t>
  </si>
  <si>
    <t>未特指的痔疮</t>
  </si>
  <si>
    <t>K65.0</t>
  </si>
  <si>
    <t>急性腹膜炎</t>
  </si>
  <si>
    <t>K70.2</t>
  </si>
  <si>
    <t>酒精性肝纤维化和肝硬化</t>
  </si>
  <si>
    <t>K74.1</t>
  </si>
  <si>
    <t>肝硬化</t>
  </si>
  <si>
    <t>K75.4</t>
  </si>
  <si>
    <t>自身免疫性肝炎</t>
  </si>
  <si>
    <t>K80.0</t>
  </si>
  <si>
    <t>胆囊结石伴有急性胆囊炎</t>
  </si>
  <si>
    <t>51.2300</t>
  </si>
  <si>
    <t>腹腔镜下胆囊切除术</t>
  </si>
  <si>
    <t>K80.1</t>
  </si>
  <si>
    <t>胆囊结石伴有其他胆囊炎</t>
  </si>
  <si>
    <t>K80.3</t>
  </si>
  <si>
    <t>胆管结石伴有胆管炎</t>
  </si>
  <si>
    <t>K80.5</t>
  </si>
  <si>
    <t>胆管结石不伴有胆管炎或胆囊炎</t>
  </si>
  <si>
    <t>K81.0</t>
  </si>
  <si>
    <t>急性胆囊炎</t>
  </si>
  <si>
    <t>K81.9</t>
  </si>
  <si>
    <t>未特指的胆囊炎</t>
  </si>
  <si>
    <t>K83.1</t>
  </si>
  <si>
    <t>胆管梗阻</t>
  </si>
  <si>
    <t>K83.8</t>
  </si>
  <si>
    <t>胆道其他特指的疾病</t>
  </si>
  <si>
    <t>K91.5</t>
  </si>
  <si>
    <t>胆囊切除术后综合征</t>
  </si>
  <si>
    <t>K92.0</t>
  </si>
  <si>
    <t>呕血</t>
  </si>
  <si>
    <t>K92.2</t>
  </si>
  <si>
    <t>未特指的胃肠出血</t>
  </si>
  <si>
    <t>45.1300x004</t>
  </si>
  <si>
    <t>胃-十二指肠镜检查</t>
  </si>
  <si>
    <t>K92.8</t>
  </si>
  <si>
    <t>消化系统其他特指的疾病</t>
  </si>
  <si>
    <t>L02.2</t>
  </si>
  <si>
    <t>躯干皮肤脓肿、疖和痈</t>
  </si>
  <si>
    <t>L02.3</t>
  </si>
  <si>
    <t>臀部皮肤脓肿、疖和痈</t>
  </si>
  <si>
    <t>86.0400x011</t>
  </si>
  <si>
    <t>皮肤和皮下组织切开引流术</t>
  </si>
  <si>
    <t>L02.4</t>
  </si>
  <si>
    <t>肢体皮肤脓肿、疖和痈</t>
  </si>
  <si>
    <t>L02.9</t>
  </si>
  <si>
    <t>未特指的皮肤脓肿、疖和痈</t>
  </si>
  <si>
    <t>L04.9</t>
  </si>
  <si>
    <t>未特指的急性淋巴结炎</t>
  </si>
  <si>
    <t>L08.9</t>
  </si>
  <si>
    <t>皮肤和皮下组织未特指的局部感染</t>
  </si>
  <si>
    <t>L23.9</t>
  </si>
  <si>
    <t>未特指原因的变应性接触性皮炎</t>
  </si>
  <si>
    <t>L40.0</t>
  </si>
  <si>
    <t>寻常性银屑病</t>
  </si>
  <si>
    <t>L72.1</t>
  </si>
  <si>
    <t>毛根鞘囊肿</t>
  </si>
  <si>
    <t>L72.9</t>
  </si>
  <si>
    <t>皮肤和皮下组织未特指的毛囊囊肿</t>
  </si>
  <si>
    <t>L89.1</t>
  </si>
  <si>
    <t>受压区Ⅱ期褥疮</t>
  </si>
  <si>
    <t>M10.9</t>
  </si>
  <si>
    <t>未特指的痛风</t>
  </si>
  <si>
    <t>M13.9</t>
  </si>
  <si>
    <t>未特指的关节炎</t>
  </si>
  <si>
    <t>M17.4</t>
  </si>
  <si>
    <t>其他的继发性双侧膝关节病</t>
  </si>
  <si>
    <t>M19.9</t>
  </si>
  <si>
    <t>未特指的关节病</t>
  </si>
  <si>
    <t>M24.8</t>
  </si>
  <si>
    <t>其他特指的关节紊乱，不可归类在他处者</t>
  </si>
  <si>
    <t>M25.5</t>
  </si>
  <si>
    <t>关节痛</t>
  </si>
  <si>
    <t>M25.8</t>
  </si>
  <si>
    <t>其他特指的关节疾患</t>
  </si>
  <si>
    <t>M30.0</t>
  </si>
  <si>
    <t>结节性多动脉炎</t>
  </si>
  <si>
    <t>M32.9</t>
  </si>
  <si>
    <t>未特指的系统性红斑狼疮</t>
  </si>
  <si>
    <t>M33.1</t>
  </si>
  <si>
    <t>其他的皮肌炎</t>
  </si>
  <si>
    <t>M43.0</t>
  </si>
  <si>
    <t>脊椎骨脱离</t>
  </si>
  <si>
    <t>M45.X</t>
  </si>
  <si>
    <t>强直性脊柱炎</t>
  </si>
  <si>
    <t>M46.8</t>
  </si>
  <si>
    <t>其他特指的炎性脊椎病</t>
  </si>
  <si>
    <t>M50.0</t>
  </si>
  <si>
    <t>颈椎间盘疾患伴有脊髓病(G99.2*)</t>
  </si>
  <si>
    <t>M51.1</t>
  </si>
  <si>
    <t>腰和其他椎间盘疾患伴有神经根病</t>
  </si>
  <si>
    <t>80.5900x001</t>
  </si>
  <si>
    <t>椎间盘射频消融术</t>
  </si>
  <si>
    <t>M51.8</t>
  </si>
  <si>
    <t>其他特指的椎间盘疾患</t>
  </si>
  <si>
    <t>M53.2</t>
  </si>
  <si>
    <t>脊柱不稳定性疾患</t>
  </si>
  <si>
    <t>M60.0</t>
  </si>
  <si>
    <t>感染性肌炎</t>
  </si>
  <si>
    <t>M71.3</t>
  </si>
  <si>
    <t>其他的粘液囊囊肿</t>
  </si>
  <si>
    <t>M79.5</t>
  </si>
  <si>
    <t>软组织内残留异物</t>
  </si>
  <si>
    <t>M79.8</t>
  </si>
  <si>
    <t>其他特指的软组织疾患</t>
  </si>
  <si>
    <t>M80.8</t>
  </si>
  <si>
    <t>其他的骨质疏松伴有病理性骨折</t>
  </si>
  <si>
    <t>M80.9</t>
  </si>
  <si>
    <t>未特指的骨质疏松伴有病理性骨折</t>
  </si>
  <si>
    <t>M81.9</t>
  </si>
  <si>
    <t>未特指的骨质疏松</t>
  </si>
  <si>
    <t>M86.9</t>
  </si>
  <si>
    <t>未特指的骨髓炎</t>
  </si>
  <si>
    <t>M87.0</t>
  </si>
  <si>
    <t>特发性无菌性骨坏死</t>
  </si>
  <si>
    <t>M87.2</t>
  </si>
  <si>
    <t>以前创伤引起的骨坏死</t>
  </si>
  <si>
    <t>M87.9</t>
  </si>
  <si>
    <t>未特指的骨坏死</t>
  </si>
  <si>
    <t>N00.9</t>
  </si>
  <si>
    <t>急性肾炎综合征:未特指</t>
  </si>
  <si>
    <t>N05.2</t>
  </si>
  <si>
    <t>未特指的肾炎综合征:弥漫性膜性肾小球肾炎</t>
  </si>
  <si>
    <t>N13.1</t>
  </si>
  <si>
    <t>肾盂积水伴有输尿管狭窄，不可归类在他处者</t>
  </si>
  <si>
    <t>N13.2</t>
  </si>
  <si>
    <t>肾盂积水伴有肾和输尿管结石梗阻</t>
  </si>
  <si>
    <t>N13.5</t>
  </si>
  <si>
    <t>输尿管扭结和狭窄不伴有肾盂积水</t>
  </si>
  <si>
    <t>N13.6</t>
  </si>
  <si>
    <t>肾积脓</t>
  </si>
  <si>
    <t>55.9201</t>
  </si>
  <si>
    <t>肾穿刺引流术</t>
  </si>
  <si>
    <t>98.5103</t>
  </si>
  <si>
    <t>输尿管体外冲击波碎石术</t>
  </si>
  <si>
    <t>N15.9</t>
  </si>
  <si>
    <t>未特指的肾小管-间质疾病</t>
  </si>
  <si>
    <t>N18.1</t>
  </si>
  <si>
    <t>慢性肾脏疾病，1期</t>
  </si>
  <si>
    <t>N18.5</t>
  </si>
  <si>
    <t>慢性肾脏疾病，5期</t>
  </si>
  <si>
    <t>39.9500</t>
  </si>
  <si>
    <t>血液透析</t>
  </si>
  <si>
    <t>39.2700x001</t>
  </si>
  <si>
    <t>为肾透析的动静脉造瘘术</t>
  </si>
  <si>
    <t>N18.9</t>
  </si>
  <si>
    <t>未特指的慢性肾病</t>
  </si>
  <si>
    <t>N19.X</t>
  </si>
  <si>
    <t>未特指的肾衰竭</t>
  </si>
  <si>
    <t>N20.0</t>
  </si>
  <si>
    <t>肾结石</t>
  </si>
  <si>
    <t>N20.1</t>
  </si>
  <si>
    <t>输尿管结石</t>
  </si>
  <si>
    <t>N20.2</t>
  </si>
  <si>
    <t>肾结石伴有输尿管结石</t>
  </si>
  <si>
    <t>56.3100+59.8x03</t>
  </si>
  <si>
    <t>输尿管镜检查+经尿道输尿管支架置入术</t>
  </si>
  <si>
    <t>N20.9</t>
  </si>
  <si>
    <t>未特指的泌尿系结石</t>
  </si>
  <si>
    <t>N21.0</t>
  </si>
  <si>
    <t>膀胱结石</t>
  </si>
  <si>
    <t>N21.1</t>
  </si>
  <si>
    <t>尿道结石</t>
  </si>
  <si>
    <t>58.6x00x003</t>
  </si>
  <si>
    <t>经内镜尿道结石取出术</t>
  </si>
  <si>
    <t>N23.X</t>
  </si>
  <si>
    <t>未特指的肾绞痛</t>
  </si>
  <si>
    <t>N28.1</t>
  </si>
  <si>
    <t>肾囊肿</t>
  </si>
  <si>
    <t>N28.9</t>
  </si>
  <si>
    <t>肾和输尿管未特指的疾患</t>
  </si>
  <si>
    <t>N30.8</t>
  </si>
  <si>
    <t>其他的膀胱炎</t>
  </si>
  <si>
    <t>N32.9</t>
  </si>
  <si>
    <t>膀胱未特指的疾患</t>
  </si>
  <si>
    <t>N34.2</t>
  </si>
  <si>
    <t>其他的尿道炎</t>
  </si>
  <si>
    <t>N35.9</t>
  </si>
  <si>
    <t>未特指的尿道狭窄</t>
  </si>
  <si>
    <t>N36.2</t>
  </si>
  <si>
    <t>尿道肉阜</t>
  </si>
  <si>
    <t>N39.3</t>
  </si>
  <si>
    <t>压力性尿失禁</t>
  </si>
  <si>
    <t>N40.X</t>
  </si>
  <si>
    <t>前列腺增生</t>
  </si>
  <si>
    <t>N75.0</t>
  </si>
  <si>
    <t>前庭大腺囊肿</t>
  </si>
  <si>
    <t>N75.1</t>
  </si>
  <si>
    <t>前庭大腺脓肿</t>
  </si>
  <si>
    <t>N81.2</t>
  </si>
  <si>
    <t>子宫阴道不完全性脱垂</t>
  </si>
  <si>
    <t>N81.3</t>
  </si>
  <si>
    <t>完全性子宫阴道脱垂</t>
  </si>
  <si>
    <t>N83.2</t>
  </si>
  <si>
    <t>其他和未特指的卵巢囊肿</t>
  </si>
  <si>
    <t>N87.9</t>
  </si>
  <si>
    <t>未特指的宫颈发育不良</t>
  </si>
  <si>
    <t>N88.8</t>
  </si>
  <si>
    <t>宫颈其他特指的非炎性疾患</t>
  </si>
  <si>
    <t>N93.9</t>
  </si>
  <si>
    <t>未特指的异常的子宫和阴道出血</t>
  </si>
  <si>
    <t>O24.3</t>
  </si>
  <si>
    <t>原有的未特指的糖尿病合并妊娠</t>
  </si>
  <si>
    <t>R90.0</t>
  </si>
  <si>
    <t>颅内占位性病变</t>
  </si>
  <si>
    <t>S00.8</t>
  </si>
  <si>
    <t>头部其他部位的浅表损伤</t>
  </si>
  <si>
    <t>86.2201</t>
  </si>
  <si>
    <t>皮肤伤口切除性清创术</t>
  </si>
  <si>
    <t>86.5900x006</t>
  </si>
  <si>
    <t>皮肤缝合术</t>
  </si>
  <si>
    <t>S01.1</t>
  </si>
  <si>
    <t>眼睑和眼周区开放性伤口</t>
  </si>
  <si>
    <t>S01.5</t>
  </si>
  <si>
    <t>唇和口腔开放性伤口</t>
  </si>
  <si>
    <t>S05.8</t>
  </si>
  <si>
    <t>眼和眶其他损伤</t>
  </si>
  <si>
    <t>S06.3</t>
  </si>
  <si>
    <t>局部脑损伤</t>
  </si>
  <si>
    <t>S06.6</t>
  </si>
  <si>
    <t>创伤性蛛网膜下出血</t>
  </si>
  <si>
    <t>S06.7</t>
  </si>
  <si>
    <t>颅内损伤伴有延长的昏迷</t>
  </si>
  <si>
    <t>S06.8</t>
  </si>
  <si>
    <t>其他颅内损伤</t>
  </si>
  <si>
    <t>S09.9</t>
  </si>
  <si>
    <t>头部未特指的损伤</t>
  </si>
  <si>
    <t>S12.2</t>
  </si>
  <si>
    <t>其他特指颈椎的骨折</t>
  </si>
  <si>
    <t>S12.7</t>
  </si>
  <si>
    <t>颈椎多处骨折</t>
  </si>
  <si>
    <t>S13.1</t>
  </si>
  <si>
    <t>颈椎脱位</t>
  </si>
  <si>
    <t>S14.1</t>
  </si>
  <si>
    <t>颈部脊髓其他和未特指的损伤</t>
  </si>
  <si>
    <t>S20.8</t>
  </si>
  <si>
    <t>胸部其他和未特指部位的浅表损伤</t>
  </si>
  <si>
    <t>S22.0</t>
  </si>
  <si>
    <t>胸椎骨折</t>
  </si>
  <si>
    <t>S27.0</t>
  </si>
  <si>
    <t>创伤性气胸</t>
  </si>
  <si>
    <t>S29.9</t>
  </si>
  <si>
    <t>胸部未特指的损伤</t>
  </si>
  <si>
    <t>S30.0</t>
  </si>
  <si>
    <t>下背和骨盆挫伤</t>
  </si>
  <si>
    <t>S32.0</t>
  </si>
  <si>
    <t>腰椎骨折</t>
  </si>
  <si>
    <t>S32.3</t>
  </si>
  <si>
    <t>髂骨骨折</t>
  </si>
  <si>
    <t>S32.7</t>
  </si>
  <si>
    <t>腰椎和骨盆多处骨折</t>
  </si>
  <si>
    <t>S39.9</t>
  </si>
  <si>
    <t>腹部、下背和骨盆未特指的损伤</t>
  </si>
  <si>
    <t>S42.0</t>
  </si>
  <si>
    <t>锁骨骨折</t>
  </si>
  <si>
    <t>S42.2</t>
  </si>
  <si>
    <t>肱骨上端骨折</t>
  </si>
  <si>
    <t>S52.1</t>
  </si>
  <si>
    <t>桡骨上端骨折</t>
  </si>
  <si>
    <t>S52.2</t>
  </si>
  <si>
    <t>尺骨干骨折</t>
  </si>
  <si>
    <t>S60.2</t>
  </si>
  <si>
    <t>腕和手其他部位的挫伤</t>
  </si>
  <si>
    <t>S61.0</t>
  </si>
  <si>
    <t>手指开放性伤口不伴有指甲损害</t>
  </si>
  <si>
    <t>S62.1</t>
  </si>
  <si>
    <t>其他腕骨骨折</t>
  </si>
  <si>
    <t>S62.3</t>
  </si>
  <si>
    <t>其他掌骨骨折</t>
  </si>
  <si>
    <t>S70.0</t>
  </si>
  <si>
    <t>髋挫伤</t>
  </si>
  <si>
    <t>S70.1</t>
  </si>
  <si>
    <t>大腿挫伤</t>
  </si>
  <si>
    <t>S72.0</t>
  </si>
  <si>
    <t>股骨颈骨折</t>
  </si>
  <si>
    <t>S72.1</t>
  </si>
  <si>
    <t>经大转子骨折</t>
  </si>
  <si>
    <t>S72.9</t>
  </si>
  <si>
    <t>股骨部位未特指的骨折</t>
  </si>
  <si>
    <t>S80.1</t>
  </si>
  <si>
    <t>小腿其他和未特指部位的挫伤</t>
  </si>
  <si>
    <t>S81.7</t>
  </si>
  <si>
    <t>小腿多处开放性伤口</t>
  </si>
  <si>
    <t>S81.9</t>
  </si>
  <si>
    <t>小腿部位未特指的开放性伤口</t>
  </si>
  <si>
    <t>S82.1</t>
  </si>
  <si>
    <t>胫骨上端骨折</t>
  </si>
  <si>
    <t>S82.2</t>
  </si>
  <si>
    <t>胫骨骨干骨折</t>
  </si>
  <si>
    <t>S82.3</t>
  </si>
  <si>
    <t>胫骨下端骨折</t>
  </si>
  <si>
    <t>S82.4</t>
  </si>
  <si>
    <t>仅腓骨骨折</t>
  </si>
  <si>
    <t>S82.8</t>
  </si>
  <si>
    <t>小腿其他部位的骨折</t>
  </si>
  <si>
    <t>S83.2</t>
  </si>
  <si>
    <t>半月板撕裂，近期的</t>
  </si>
  <si>
    <t>S86.0</t>
  </si>
  <si>
    <t>跟腱损伤</t>
  </si>
  <si>
    <t>S90.3</t>
  </si>
  <si>
    <t>足的其他和未特指部位的挫伤</t>
  </si>
  <si>
    <t>S91.3</t>
  </si>
  <si>
    <t>足的其他部位的开放性伤口</t>
  </si>
  <si>
    <t>S92.0</t>
  </si>
  <si>
    <t>跟骨骨折</t>
  </si>
  <si>
    <t>S92.3</t>
  </si>
  <si>
    <t>跖骨骨折</t>
  </si>
  <si>
    <t>79.3702</t>
  </si>
  <si>
    <t>跖骨骨折切开复位内固定术</t>
  </si>
  <si>
    <t>T00.9</t>
  </si>
  <si>
    <t>未特指的多处浅表损伤</t>
  </si>
  <si>
    <t>T08.X</t>
  </si>
  <si>
    <t>脊柱骨折水平未特指</t>
  </si>
  <si>
    <t>T09.3</t>
  </si>
  <si>
    <t>脊髓损伤，水平未特指</t>
  </si>
  <si>
    <t>T12.X</t>
  </si>
  <si>
    <t>下肢骨折水平未特指</t>
  </si>
  <si>
    <t>T13.9</t>
  </si>
  <si>
    <t>下肢未特指的损伤，水平未特指</t>
  </si>
  <si>
    <t>T14.0</t>
  </si>
  <si>
    <t>身体未特指部位的浅表损伤</t>
  </si>
  <si>
    <t>T17.5</t>
  </si>
  <si>
    <t>支气管内异物</t>
  </si>
  <si>
    <t>T18.1</t>
  </si>
  <si>
    <t>食管内异物</t>
  </si>
  <si>
    <t>98.0201</t>
  </si>
  <si>
    <t>食管镜食管异物取出术</t>
  </si>
  <si>
    <t>T21.2</t>
  </si>
  <si>
    <t>躯干二度烧伤</t>
  </si>
  <si>
    <t>T24.2</t>
  </si>
  <si>
    <t>髋和下肢二度烧伤，除外踝和足</t>
  </si>
  <si>
    <t>T42.4</t>
  </si>
  <si>
    <t>苯并二氮杂类中毒</t>
  </si>
  <si>
    <t>T51.0</t>
  </si>
  <si>
    <t>乙醇的毒性效应</t>
  </si>
  <si>
    <t>T60.0</t>
  </si>
  <si>
    <t>有机磷酸盐和胺基甲酸酯杀虫剂的毒性效应</t>
  </si>
  <si>
    <t>T81.4</t>
  </si>
  <si>
    <t>操作后的感染，不可归类在他处者</t>
  </si>
  <si>
    <t>T88.7</t>
  </si>
  <si>
    <t>药物和药剂未特指的有害效应</t>
  </si>
  <si>
    <t>Z08.2</t>
  </si>
  <si>
    <t>恶性肿瘤化学治疗后的随诊检查</t>
  </si>
  <si>
    <t>Z43.6</t>
  </si>
  <si>
    <t>泌尿道其他人工造口的维护</t>
  </si>
  <si>
    <t>56.3100+97.6203</t>
  </si>
  <si>
    <t>输尿管镜检查+输尿管双“J”管取出术</t>
  </si>
  <si>
    <t>78.6705</t>
  </si>
  <si>
    <t>踝关节内固定装置去除术</t>
  </si>
  <si>
    <t>78.6905</t>
  </si>
  <si>
    <t>趾骨内固定装置去除术</t>
  </si>
  <si>
    <t>Z54.9</t>
  </si>
  <si>
    <t>未特指治疗后的恢复期</t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</si>
  <si>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2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</si>
  <si>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3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</si>
  <si>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4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</si>
  <si>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5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</si>
  <si>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6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</si>
  <si>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7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</si>
  <si>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8</t>
    </r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</si>
  <si>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9</t>
    </r>
  </si>
  <si>
    <t>局部相关性（局灶性）（部分）症状性癫癎和伴有复杂部分发作的癫癎综合征</t>
  </si>
  <si>
    <t>未特指的癫癎大发作（伴有或不伴有小发作)</t>
  </si>
  <si>
    <t>其他癫癎</t>
  </si>
  <si>
    <t>未特指的癫癎</t>
  </si>
  <si>
    <t>癫癎大发作持续状态</t>
  </si>
  <si>
    <t>其他癫癎持续状态</t>
  </si>
  <si>
    <t>未特指的癫癎持续状态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</si>
</sst>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仿宋"/>
      <charset val="134"/>
    </font>
    <font>
      <sz val="12"/>
      <color theme="1"/>
      <name val="楷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12" fillId="10" borderId="2" applyNumberFormat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NumberFormat="1">
      <alignment vertical="center"/>
    </xf>
    <xf numFmtId="0" fontId="0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21" sqref="B21"/>
    </sheetView>
  </sheetViews>
  <sheetFormatPr defaultColWidth="9" defaultRowHeight="13.5" outlineLevelCol="3"/>
  <cols>
    <col min="1" max="1" width="36" customWidth="1"/>
    <col min="2" max="2" width="14.4416666666667" customWidth="1"/>
    <col min="3" max="3" width="15.5583333333333" customWidth="1"/>
    <col min="4" max="4" width="14.2166666666667" customWidth="1"/>
  </cols>
  <sheetData>
    <row r="1" ht="21" customHeight="1" spans="1:1">
      <c r="A1" t="s">
        <v>0</v>
      </c>
    </row>
    <row r="2" ht="43.05" customHeight="1" spans="1:4">
      <c r="A2" s="6" t="s">
        <v>1</v>
      </c>
      <c r="B2" s="6"/>
      <c r="C2" s="6"/>
      <c r="D2" s="6"/>
    </row>
    <row r="3" ht="28.95" hidden="1" customHeight="1" spans="1:4">
      <c r="A3" s="25" t="s">
        <v>2</v>
      </c>
      <c r="B3" s="25"/>
      <c r="C3" s="25"/>
      <c r="D3" s="25"/>
    </row>
    <row r="4" ht="43.95" customHeight="1" spans="1:4">
      <c r="A4" s="26" t="s">
        <v>3</v>
      </c>
      <c r="B4" s="26" t="s">
        <v>4</v>
      </c>
      <c r="C4" s="26" t="s">
        <v>5</v>
      </c>
      <c r="D4" s="26" t="s">
        <v>6</v>
      </c>
    </row>
    <row r="5" ht="43.95" customHeight="1" spans="1:4">
      <c r="A5" s="28" t="s">
        <v>7</v>
      </c>
      <c r="B5" s="27">
        <v>0.02</v>
      </c>
      <c r="C5" s="27">
        <v>0.04</v>
      </c>
      <c r="D5" s="27">
        <v>0.05</v>
      </c>
    </row>
    <row r="6" ht="43.95" customHeight="1" spans="1:4">
      <c r="A6" s="28" t="s">
        <v>8</v>
      </c>
      <c r="B6" s="27">
        <v>0.1</v>
      </c>
      <c r="C6" s="27">
        <v>0.16</v>
      </c>
      <c r="D6" s="27">
        <v>0.2</v>
      </c>
    </row>
    <row r="7" ht="43.95" customHeight="1" spans="1:4">
      <c r="A7" s="28" t="s">
        <v>9</v>
      </c>
      <c r="B7" s="27">
        <v>0.05</v>
      </c>
      <c r="C7" s="27">
        <v>0.08</v>
      </c>
      <c r="D7" s="27">
        <v>0.1</v>
      </c>
    </row>
    <row r="8" ht="43.95" customHeight="1" spans="1:4">
      <c r="A8" s="28" t="s">
        <v>10</v>
      </c>
      <c r="B8" s="27">
        <v>0.05</v>
      </c>
      <c r="C8" s="27">
        <v>0.08</v>
      </c>
      <c r="D8" s="27">
        <v>0.1</v>
      </c>
    </row>
    <row r="9" ht="43.95" customHeight="1" spans="1:4">
      <c r="A9" s="28" t="s">
        <v>11</v>
      </c>
      <c r="B9" s="27">
        <v>-0.1</v>
      </c>
      <c r="C9" s="27">
        <v>-0.16</v>
      </c>
      <c r="D9" s="27">
        <v>-0.02</v>
      </c>
    </row>
  </sheetData>
  <mergeCells count="2">
    <mergeCell ref="A2:D2"/>
    <mergeCell ref="A3:D3"/>
  </mergeCells>
  <printOptions horizontalCentered="1"/>
  <pageMargins left="1.22013888888889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B15" sqref="B15"/>
    </sheetView>
  </sheetViews>
  <sheetFormatPr defaultColWidth="9" defaultRowHeight="13.5" outlineLevelCol="3"/>
  <cols>
    <col min="1" max="1" width="36" customWidth="1"/>
    <col min="2" max="2" width="14.4416666666667" customWidth="1"/>
    <col min="3" max="3" width="15.5583333333333" customWidth="1"/>
    <col min="4" max="4" width="14.2166666666667" customWidth="1"/>
  </cols>
  <sheetData>
    <row r="1" ht="22.95" customHeight="1" spans="1:1">
      <c r="A1" t="s">
        <v>12</v>
      </c>
    </row>
    <row r="2" ht="46.95" customHeight="1" spans="1:4">
      <c r="A2" s="6" t="s">
        <v>13</v>
      </c>
      <c r="B2" s="6"/>
      <c r="C2" s="6"/>
      <c r="D2" s="6"/>
    </row>
    <row r="3" ht="28.95" hidden="1" customHeight="1" spans="1:4">
      <c r="A3" s="25" t="s">
        <v>2</v>
      </c>
      <c r="B3" s="25"/>
      <c r="C3" s="25"/>
      <c r="D3" s="25"/>
    </row>
    <row r="4" ht="43.95" customHeight="1" spans="1:4">
      <c r="A4" s="26" t="s">
        <v>3</v>
      </c>
      <c r="B4" s="26" t="s">
        <v>4</v>
      </c>
      <c r="C4" s="26" t="s">
        <v>5</v>
      </c>
      <c r="D4" s="26" t="s">
        <v>6</v>
      </c>
    </row>
    <row r="5" ht="43.95" customHeight="1" spans="1:4">
      <c r="A5" s="27" t="s">
        <v>7</v>
      </c>
      <c r="B5" s="27">
        <v>-0.05</v>
      </c>
      <c r="C5" s="27">
        <v>-0.008</v>
      </c>
      <c r="D5" s="27">
        <v>-0.1</v>
      </c>
    </row>
    <row r="6" ht="43.95" customHeight="1" spans="1:4">
      <c r="A6" s="27" t="s">
        <v>8</v>
      </c>
      <c r="B6" s="27">
        <v>0.05</v>
      </c>
      <c r="C6" s="27">
        <v>0.08</v>
      </c>
      <c r="D6" s="27">
        <v>0.1</v>
      </c>
    </row>
    <row r="7" ht="43.95" customHeight="1" spans="1:4">
      <c r="A7" s="27" t="s">
        <v>14</v>
      </c>
      <c r="B7" s="27">
        <v>0.1</v>
      </c>
      <c r="C7" s="27">
        <v>0.16</v>
      </c>
      <c r="D7" s="27">
        <v>0.2</v>
      </c>
    </row>
    <row r="8" ht="43.95" customHeight="1" spans="1:4">
      <c r="A8" s="27" t="s">
        <v>15</v>
      </c>
      <c r="B8" s="27">
        <v>0.05</v>
      </c>
      <c r="C8" s="27">
        <v>0.08</v>
      </c>
      <c r="D8" s="27">
        <v>0.1</v>
      </c>
    </row>
    <row r="9" ht="43.95" customHeight="1" spans="1:4">
      <c r="A9" s="27" t="s">
        <v>16</v>
      </c>
      <c r="B9" s="27">
        <v>0.02</v>
      </c>
      <c r="C9" s="27">
        <v>0.04</v>
      </c>
      <c r="D9" s="27">
        <v>0.05</v>
      </c>
    </row>
    <row r="10" ht="43.95" customHeight="1" spans="1:4">
      <c r="A10" s="27" t="s">
        <v>9</v>
      </c>
      <c r="B10" s="27">
        <v>0.05</v>
      </c>
      <c r="C10" s="27">
        <v>0.08</v>
      </c>
      <c r="D10" s="27">
        <v>0.1</v>
      </c>
    </row>
    <row r="11" ht="43.95" customHeight="1" spans="1:4">
      <c r="A11" s="27" t="s">
        <v>10</v>
      </c>
      <c r="B11" s="27">
        <v>0.02</v>
      </c>
      <c r="C11" s="27">
        <v>0.04</v>
      </c>
      <c r="D11" s="27">
        <v>0.05</v>
      </c>
    </row>
    <row r="12" ht="43.95" customHeight="1" spans="1:4">
      <c r="A12" s="27" t="s">
        <v>11</v>
      </c>
      <c r="B12" s="27">
        <v>-0.1</v>
      </c>
      <c r="C12" s="27">
        <v>-0.16</v>
      </c>
      <c r="D12" s="27">
        <v>-0.2</v>
      </c>
    </row>
  </sheetData>
  <mergeCells count="2">
    <mergeCell ref="A2:D2"/>
    <mergeCell ref="A3:D3"/>
  </mergeCells>
  <pageMargins left="0.74791666666666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zoomScale="196" zoomScaleNormal="196" topLeftCell="B1" workbookViewId="0">
      <selection activeCell="J12" sqref="J12"/>
    </sheetView>
  </sheetViews>
  <sheetFormatPr defaultColWidth="9" defaultRowHeight="13.5" outlineLevelCol="7"/>
  <cols>
    <col min="1" max="1" width="21.775" hidden="1" customWidth="1"/>
    <col min="2" max="2" width="9.66666666666667" customWidth="1"/>
    <col min="3" max="3" width="22.1083333333333" style="4" customWidth="1"/>
    <col min="4" max="4" width="9.66666666666667" style="4" customWidth="1"/>
    <col min="5" max="5" width="16.8833333333333" style="4" customWidth="1"/>
    <col min="6" max="8" width="12.6666666666667" style="3" customWidth="1"/>
  </cols>
  <sheetData>
    <row r="1" ht="25.05" customHeight="1" spans="2:2">
      <c r="B1" t="s">
        <v>17</v>
      </c>
    </row>
    <row r="2" ht="33" customHeight="1" spans="2:8">
      <c r="B2" s="6" t="s">
        <v>18</v>
      </c>
      <c r="C2" s="7"/>
      <c r="D2" s="7"/>
      <c r="E2" s="7"/>
      <c r="F2" s="6"/>
      <c r="G2" s="6"/>
      <c r="H2" s="6"/>
    </row>
    <row r="3" ht="28.95" hidden="1" customHeight="1" spans="2:8">
      <c r="B3" s="9" t="s">
        <v>2</v>
      </c>
      <c r="C3" s="9"/>
      <c r="D3" s="9"/>
      <c r="E3" s="9"/>
      <c r="F3" s="20"/>
      <c r="G3" s="20"/>
      <c r="H3" s="20"/>
    </row>
    <row r="4" ht="25.05" customHeight="1" spans="2:8">
      <c r="B4" s="11" t="s">
        <v>19</v>
      </c>
      <c r="C4" s="11" t="s">
        <v>20</v>
      </c>
      <c r="D4" s="11" t="s">
        <v>21</v>
      </c>
      <c r="E4" s="11" t="s">
        <v>22</v>
      </c>
      <c r="F4" s="11" t="s">
        <v>4</v>
      </c>
      <c r="G4" s="11" t="s">
        <v>5</v>
      </c>
      <c r="H4" s="11" t="s">
        <v>6</v>
      </c>
    </row>
    <row r="5" spans="1:8">
      <c r="A5" t="str">
        <f>B5</f>
        <v>A41.9</v>
      </c>
      <c r="B5" s="21" t="s">
        <v>23</v>
      </c>
      <c r="C5" s="22" t="s">
        <v>24</v>
      </c>
      <c r="D5" s="22"/>
      <c r="E5" s="22"/>
      <c r="F5" s="14" t="str">
        <f>VLOOKUP(A5,Sheet1!A$2:H$91,6,0)</f>
        <v>-0.0500</v>
      </c>
      <c r="G5" s="14" t="str">
        <f>VLOOKUP(A5,Sheet1!A$2:H$91,7,0)</f>
        <v>-0.0500</v>
      </c>
      <c r="H5" s="14" t="str">
        <f>VLOOKUP(A5,Sheet1!A$2:H$91,8,0)</f>
        <v>-0.0500</v>
      </c>
    </row>
    <row r="6" spans="1:8">
      <c r="A6" t="str">
        <f t="shared" ref="A6:A37" si="0">B6</f>
        <v>A86.X</v>
      </c>
      <c r="B6" s="23" t="s">
        <v>25</v>
      </c>
      <c r="C6" s="24" t="s">
        <v>26</v>
      </c>
      <c r="D6" s="24"/>
      <c r="E6" s="24"/>
      <c r="F6" s="14" t="str">
        <f>VLOOKUP(A6,Sheet1!A$2:H$91,6,0)</f>
        <v>0.0600</v>
      </c>
      <c r="G6" s="14" t="str">
        <f>VLOOKUP(A6,Sheet1!A$2:H$91,7,0)</f>
        <v>0.0800</v>
      </c>
      <c r="H6" s="14" t="str">
        <f>VLOOKUP(A6,Sheet1!A$2:H$91,8,0)</f>
        <v>0.1000</v>
      </c>
    </row>
    <row r="7" spans="1:8">
      <c r="A7" t="str">
        <f t="shared" si="0"/>
        <v>B27.8</v>
      </c>
      <c r="B7" s="21" t="s">
        <v>27</v>
      </c>
      <c r="C7" s="22" t="s">
        <v>28</v>
      </c>
      <c r="D7" s="22"/>
      <c r="E7" s="22"/>
      <c r="F7" s="14" t="str">
        <f>VLOOKUP(A7,Sheet1!A$2:H$91,6,0)</f>
        <v>-0.0500</v>
      </c>
      <c r="G7" s="14" t="str">
        <f>VLOOKUP(A7,Sheet1!A$2:H$91,7,0)</f>
        <v>-0.0500</v>
      </c>
      <c r="H7" s="14" t="str">
        <f>VLOOKUP(A7,Sheet1!A$2:H$91,8,0)</f>
        <v>-0.0500</v>
      </c>
    </row>
    <row r="8" spans="1:8">
      <c r="A8" t="str">
        <f t="shared" si="0"/>
        <v>C64.X</v>
      </c>
      <c r="B8" s="23" t="s">
        <v>29</v>
      </c>
      <c r="C8" s="24" t="s">
        <v>30</v>
      </c>
      <c r="D8" s="24"/>
      <c r="E8" s="24"/>
      <c r="F8" s="14" t="str">
        <f>VLOOKUP(A8,Sheet1!A$2:H$91,6,0)</f>
        <v>0.0600</v>
      </c>
      <c r="G8" s="14" t="str">
        <f>VLOOKUP(A8,Sheet1!A$2:H$91,7,0)</f>
        <v>0.0800</v>
      </c>
      <c r="H8" s="14" t="str">
        <f>VLOOKUP(A8,Sheet1!A$2:H$91,8,0)</f>
        <v>0.1000</v>
      </c>
    </row>
    <row r="9" spans="1:8">
      <c r="A9" t="str">
        <f t="shared" si="0"/>
        <v>C91.0</v>
      </c>
      <c r="B9" s="21" t="s">
        <v>31</v>
      </c>
      <c r="C9" s="22" t="s">
        <v>32</v>
      </c>
      <c r="D9" s="22"/>
      <c r="E9" s="22"/>
      <c r="F9" s="14" t="str">
        <f>VLOOKUP(A9,Sheet1!A$2:H$91,6,0)</f>
        <v>-0.0500</v>
      </c>
      <c r="G9" s="14" t="str">
        <f>VLOOKUP(A9,Sheet1!A$2:H$91,7,0)</f>
        <v>-0.0500</v>
      </c>
      <c r="H9" s="14" t="str">
        <f>VLOOKUP(A9,Sheet1!A$2:H$91,8,0)</f>
        <v>-0.0500</v>
      </c>
    </row>
    <row r="10" spans="1:8">
      <c r="A10" t="str">
        <f t="shared" si="0"/>
        <v>C95.0</v>
      </c>
      <c r="B10" s="23" t="s">
        <v>33</v>
      </c>
      <c r="C10" s="24" t="s">
        <v>34</v>
      </c>
      <c r="D10" s="24"/>
      <c r="E10" s="24"/>
      <c r="F10" s="14" t="str">
        <f>VLOOKUP(A10,Sheet1!A$2:H$91,6,0)</f>
        <v>0.0600</v>
      </c>
      <c r="G10" s="14" t="str">
        <f>VLOOKUP(A10,Sheet1!A$2:H$91,7,0)</f>
        <v>0.0800</v>
      </c>
      <c r="H10" s="14" t="str">
        <f>VLOOKUP(A10,Sheet1!A$2:H$91,8,0)</f>
        <v>0.1000</v>
      </c>
    </row>
    <row r="11" spans="1:8">
      <c r="A11" t="str">
        <f t="shared" si="0"/>
        <v>C95.9</v>
      </c>
      <c r="B11" s="21" t="s">
        <v>35</v>
      </c>
      <c r="C11" s="22" t="s">
        <v>36</v>
      </c>
      <c r="D11" s="22"/>
      <c r="E11" s="22"/>
      <c r="F11" s="14" t="str">
        <f>VLOOKUP(A11,Sheet1!A$2:H$91,6,0)</f>
        <v>-0.0500</v>
      </c>
      <c r="G11" s="14" t="str">
        <f>VLOOKUP(A11,Sheet1!A$2:H$91,7,0)</f>
        <v>-0.0500</v>
      </c>
      <c r="H11" s="14" t="str">
        <f>VLOOKUP(A11,Sheet1!A$2:H$91,8,0)</f>
        <v>-0.0500</v>
      </c>
    </row>
    <row r="12" spans="1:8">
      <c r="A12" t="str">
        <f t="shared" si="0"/>
        <v>D18.0</v>
      </c>
      <c r="B12" s="23" t="s">
        <v>37</v>
      </c>
      <c r="C12" s="24" t="s">
        <v>38</v>
      </c>
      <c r="D12" s="24"/>
      <c r="E12" s="24"/>
      <c r="F12" s="14" t="str">
        <f>VLOOKUP(A12,Sheet1!A$2:H$91,6,0)</f>
        <v>0.0600</v>
      </c>
      <c r="G12" s="14" t="str">
        <f>VLOOKUP(A12,Sheet1!A$2:H$91,7,0)</f>
        <v>0.0800</v>
      </c>
      <c r="H12" s="14" t="str">
        <f>VLOOKUP(A12,Sheet1!A$2:H$91,8,0)</f>
        <v>0.1000</v>
      </c>
    </row>
    <row r="13" spans="1:8">
      <c r="A13" t="str">
        <f t="shared" si="0"/>
        <v>D56.1</v>
      </c>
      <c r="B13" s="21" t="s">
        <v>39</v>
      </c>
      <c r="C13" s="22" t="s">
        <v>40</v>
      </c>
      <c r="D13" s="22"/>
      <c r="E13" s="22"/>
      <c r="F13" s="14" t="str">
        <f>VLOOKUP(A13,Sheet1!A$2:H$91,6,0)</f>
        <v>-0.0500</v>
      </c>
      <c r="G13" s="14" t="str">
        <f>VLOOKUP(A13,Sheet1!A$2:H$91,7,0)</f>
        <v>-0.0500</v>
      </c>
      <c r="H13" s="14" t="str">
        <f>VLOOKUP(A13,Sheet1!A$2:H$91,8,0)</f>
        <v>-0.0500</v>
      </c>
    </row>
    <row r="14" spans="1:8">
      <c r="A14" t="str">
        <f t="shared" si="0"/>
        <v>D66.X</v>
      </c>
      <c r="B14" s="21" t="s">
        <v>41</v>
      </c>
      <c r="C14" s="22" t="s">
        <v>42</v>
      </c>
      <c r="D14" s="22"/>
      <c r="E14" s="22"/>
      <c r="F14" s="14" t="str">
        <f>VLOOKUP(A14,Sheet1!A$2:H$91,6,0)</f>
        <v>-0.0500</v>
      </c>
      <c r="G14" s="14" t="str">
        <f>VLOOKUP(A14,Sheet1!A$2:H$91,7,0)</f>
        <v>-0.0500</v>
      </c>
      <c r="H14" s="14" t="str">
        <f>VLOOKUP(A14,Sheet1!A$2:H$91,8,0)</f>
        <v>-0.0500</v>
      </c>
    </row>
    <row r="15" spans="1:8">
      <c r="A15" t="str">
        <f t="shared" si="0"/>
        <v>D69.6</v>
      </c>
      <c r="B15" s="21" t="s">
        <v>43</v>
      </c>
      <c r="C15" s="22" t="s">
        <v>44</v>
      </c>
      <c r="D15" s="22"/>
      <c r="E15" s="22"/>
      <c r="F15" s="14" t="str">
        <f>VLOOKUP(A15,Sheet1!A$2:H$91,6,0)</f>
        <v>-0.0500</v>
      </c>
      <c r="G15" s="14" t="str">
        <f>VLOOKUP(A15,Sheet1!A$2:H$91,7,0)</f>
        <v>-0.0500</v>
      </c>
      <c r="H15" s="14" t="str">
        <f>VLOOKUP(A15,Sheet1!A$2:H$91,8,0)</f>
        <v>-0.0500</v>
      </c>
    </row>
    <row r="16" spans="1:8">
      <c r="A16" t="str">
        <f t="shared" si="0"/>
        <v>D70.X</v>
      </c>
      <c r="B16" s="21" t="s">
        <v>45</v>
      </c>
      <c r="C16" s="22" t="s">
        <v>46</v>
      </c>
      <c r="D16" s="22"/>
      <c r="E16" s="22"/>
      <c r="F16" s="14" t="str">
        <f>VLOOKUP(A16,Sheet1!A$2:H$91,6,0)</f>
        <v>-0.0500</v>
      </c>
      <c r="G16" s="14" t="str">
        <f>VLOOKUP(A16,Sheet1!A$2:H$91,7,0)</f>
        <v>-0.0500</v>
      </c>
      <c r="H16" s="14" t="str">
        <f>VLOOKUP(A16,Sheet1!A$2:H$91,8,0)</f>
        <v>-0.0500</v>
      </c>
    </row>
    <row r="17" spans="1:8">
      <c r="A17" t="str">
        <f t="shared" si="0"/>
        <v>E05.8</v>
      </c>
      <c r="B17" s="21" t="s">
        <v>47</v>
      </c>
      <c r="C17" s="22" t="s">
        <v>48</v>
      </c>
      <c r="D17" s="22"/>
      <c r="E17" s="22"/>
      <c r="F17" s="14" t="str">
        <f>VLOOKUP(A17,Sheet1!A$2:H$91,6,0)</f>
        <v>-0.0500</v>
      </c>
      <c r="G17" s="14" t="str">
        <f>VLOOKUP(A17,Sheet1!A$2:H$91,7,0)</f>
        <v>-0.0500</v>
      </c>
      <c r="H17" s="14" t="str">
        <f>VLOOKUP(A17,Sheet1!A$2:H$91,8,0)</f>
        <v>-0.0500</v>
      </c>
    </row>
    <row r="18" spans="1:8">
      <c r="A18" t="str">
        <f t="shared" si="0"/>
        <v>E10.9</v>
      </c>
      <c r="B18" s="21" t="s">
        <v>49</v>
      </c>
      <c r="C18" s="22" t="s">
        <v>50</v>
      </c>
      <c r="D18" s="22"/>
      <c r="E18" s="22"/>
      <c r="F18" s="14" t="str">
        <f>VLOOKUP(A18,Sheet1!A$2:H$91,6,0)</f>
        <v>-0.0500</v>
      </c>
      <c r="G18" s="14" t="str">
        <f>VLOOKUP(A18,Sheet1!A$2:H$91,7,0)</f>
        <v>-0.0500</v>
      </c>
      <c r="H18" s="14" t="str">
        <f>VLOOKUP(A18,Sheet1!A$2:H$91,8,0)</f>
        <v>-0.0500</v>
      </c>
    </row>
    <row r="19" spans="1:8">
      <c r="A19" t="str">
        <f t="shared" si="0"/>
        <v>E16.1</v>
      </c>
      <c r="B19" s="21" t="s">
        <v>51</v>
      </c>
      <c r="C19" s="22" t="s">
        <v>52</v>
      </c>
      <c r="D19" s="22"/>
      <c r="E19" s="22"/>
      <c r="F19" s="14" t="str">
        <f>VLOOKUP(A19,Sheet1!A$2:H$91,6,0)</f>
        <v>-0.0500</v>
      </c>
      <c r="G19" s="14" t="str">
        <f>VLOOKUP(A19,Sheet1!A$2:H$91,7,0)</f>
        <v>-0.0500</v>
      </c>
      <c r="H19" s="14" t="str">
        <f>VLOOKUP(A19,Sheet1!A$2:H$91,8,0)</f>
        <v>-0.0500</v>
      </c>
    </row>
    <row r="20" spans="1:8">
      <c r="A20" t="str">
        <f t="shared" si="0"/>
        <v>E41.X</v>
      </c>
      <c r="B20" s="23" t="s">
        <v>53</v>
      </c>
      <c r="C20" s="24" t="s">
        <v>54</v>
      </c>
      <c r="D20" s="24"/>
      <c r="E20" s="24"/>
      <c r="F20" s="14" t="str">
        <f>VLOOKUP(A20,Sheet1!A$2:H$91,6,0)</f>
        <v>0.0600</v>
      </c>
      <c r="G20" s="14" t="str">
        <f>VLOOKUP(A20,Sheet1!A$2:H$91,7,0)</f>
        <v>0.0800</v>
      </c>
      <c r="H20" s="14" t="str">
        <f>VLOOKUP(A20,Sheet1!A$2:H$91,8,0)</f>
        <v>0.1000</v>
      </c>
    </row>
    <row r="21" spans="1:8">
      <c r="A21" t="str">
        <f t="shared" si="0"/>
        <v>E87.1</v>
      </c>
      <c r="B21" s="21" t="s">
        <v>55</v>
      </c>
      <c r="C21" s="22" t="s">
        <v>56</v>
      </c>
      <c r="D21" s="22"/>
      <c r="E21" s="22"/>
      <c r="F21" s="14" t="str">
        <f>VLOOKUP(A21,Sheet1!A$2:H$91,6,0)</f>
        <v>-0.0500</v>
      </c>
      <c r="G21" s="14" t="str">
        <f>VLOOKUP(A21,Sheet1!A$2:H$91,7,0)</f>
        <v>-0.0500</v>
      </c>
      <c r="H21" s="14" t="str">
        <f>VLOOKUP(A21,Sheet1!A$2:H$91,8,0)</f>
        <v>-0.0500</v>
      </c>
    </row>
    <row r="22" ht="22.5" spans="1:8">
      <c r="A22" t="str">
        <f t="shared" si="0"/>
        <v>E87.8</v>
      </c>
      <c r="B22" s="21" t="s">
        <v>57</v>
      </c>
      <c r="C22" s="22" t="s">
        <v>58</v>
      </c>
      <c r="D22" s="22"/>
      <c r="E22" s="22"/>
      <c r="F22" s="14" t="str">
        <f>VLOOKUP(A22,Sheet1!A$2:H$91,6,0)</f>
        <v>-0.0500</v>
      </c>
      <c r="G22" s="14" t="str">
        <f>VLOOKUP(A22,Sheet1!A$2:H$91,7,0)</f>
        <v>-0.0500</v>
      </c>
      <c r="H22" s="14" t="str">
        <f>VLOOKUP(A22,Sheet1!A$2:H$91,8,0)</f>
        <v>-0.0500</v>
      </c>
    </row>
    <row r="23" ht="33.75" spans="1:8">
      <c r="A23" t="str">
        <f t="shared" si="0"/>
        <v>G40.1</v>
      </c>
      <c r="B23" s="21" t="s">
        <v>59</v>
      </c>
      <c r="C23" s="22" t="s">
        <v>60</v>
      </c>
      <c r="D23" s="22"/>
      <c r="E23" s="22"/>
      <c r="F23" s="14" t="str">
        <f>VLOOKUP(A23,Sheet1!A$2:H$91,6,0)</f>
        <v>-0.0500</v>
      </c>
      <c r="G23" s="14" t="str">
        <f>VLOOKUP(A23,Sheet1!A$2:H$91,7,0)</f>
        <v>-0.0500</v>
      </c>
      <c r="H23" s="14" t="str">
        <f>VLOOKUP(A23,Sheet1!A$2:H$91,8,0)</f>
        <v>-0.0500</v>
      </c>
    </row>
    <row r="24" spans="1:8">
      <c r="A24" t="str">
        <f t="shared" si="0"/>
        <v>G47.3</v>
      </c>
      <c r="B24" s="23" t="s">
        <v>61</v>
      </c>
      <c r="C24" s="24" t="s">
        <v>62</v>
      </c>
      <c r="D24" s="24"/>
      <c r="E24" s="24"/>
      <c r="F24" s="14" t="str">
        <f>VLOOKUP(A24,Sheet1!A$2:H$91,6,0)</f>
        <v>0.0600</v>
      </c>
      <c r="G24" s="14" t="str">
        <f>VLOOKUP(A24,Sheet1!A$2:H$91,7,0)</f>
        <v>0.0800</v>
      </c>
      <c r="H24" s="14" t="str">
        <f>VLOOKUP(A24,Sheet1!A$2:H$91,8,0)</f>
        <v>0.1000</v>
      </c>
    </row>
    <row r="25" spans="1:8">
      <c r="A25" t="str">
        <f t="shared" si="0"/>
        <v>G70.0</v>
      </c>
      <c r="B25" s="21" t="s">
        <v>63</v>
      </c>
      <c r="C25" s="22" t="s">
        <v>64</v>
      </c>
      <c r="D25" s="22"/>
      <c r="E25" s="22"/>
      <c r="F25" s="14" t="str">
        <f>VLOOKUP(A25,Sheet1!A$2:H$91,6,0)</f>
        <v>-0.0500</v>
      </c>
      <c r="G25" s="14" t="str">
        <f>VLOOKUP(A25,Sheet1!A$2:H$91,7,0)</f>
        <v>-0.0500</v>
      </c>
      <c r="H25" s="14" t="str">
        <f>VLOOKUP(A25,Sheet1!A$2:H$91,8,0)</f>
        <v>-0.0500</v>
      </c>
    </row>
    <row r="26" spans="1:8">
      <c r="A26" t="str">
        <f t="shared" si="0"/>
        <v>G71.0</v>
      </c>
      <c r="B26" s="23" t="s">
        <v>65</v>
      </c>
      <c r="C26" s="24" t="s">
        <v>66</v>
      </c>
      <c r="D26" s="24"/>
      <c r="E26" s="24"/>
      <c r="F26" s="14" t="str">
        <f>VLOOKUP(A26,Sheet1!A$2:H$91,6,0)</f>
        <v>0.0600</v>
      </c>
      <c r="G26" s="14" t="str">
        <f>VLOOKUP(A26,Sheet1!A$2:H$91,7,0)</f>
        <v>0.0800</v>
      </c>
      <c r="H26" s="14" t="str">
        <f>VLOOKUP(A26,Sheet1!A$2:H$91,8,0)</f>
        <v>0.1000</v>
      </c>
    </row>
    <row r="27" spans="1:8">
      <c r="A27" t="str">
        <f t="shared" si="0"/>
        <v>G91.9</v>
      </c>
      <c r="B27" s="21" t="s">
        <v>67</v>
      </c>
      <c r="C27" s="22" t="s">
        <v>68</v>
      </c>
      <c r="D27" s="22"/>
      <c r="E27" s="22"/>
      <c r="F27" s="14" t="str">
        <f>VLOOKUP(A27,Sheet1!A$2:H$91,6,0)</f>
        <v>-0.0500</v>
      </c>
      <c r="G27" s="14" t="str">
        <f>VLOOKUP(A27,Sheet1!A$2:H$91,7,0)</f>
        <v>-0.0500</v>
      </c>
      <c r="H27" s="14" t="str">
        <f>VLOOKUP(A27,Sheet1!A$2:H$91,8,0)</f>
        <v>-0.0500</v>
      </c>
    </row>
    <row r="28" ht="22.5" spans="1:8">
      <c r="A28" t="str">
        <f t="shared" si="0"/>
        <v>G93.1</v>
      </c>
      <c r="B28" s="21" t="s">
        <v>69</v>
      </c>
      <c r="C28" s="22" t="s">
        <v>70</v>
      </c>
      <c r="D28" s="22"/>
      <c r="E28" s="22"/>
      <c r="F28" s="14" t="str">
        <f>VLOOKUP(A28,Sheet1!A$2:H$91,6,0)</f>
        <v>-0.0500</v>
      </c>
      <c r="G28" s="14" t="str">
        <f>VLOOKUP(A28,Sheet1!A$2:H$91,7,0)</f>
        <v>-0.0500</v>
      </c>
      <c r="H28" s="14" t="str">
        <f>VLOOKUP(A28,Sheet1!A$2:H$91,8,0)</f>
        <v>-0.0500</v>
      </c>
    </row>
    <row r="29" spans="1:8">
      <c r="A29" t="str">
        <f t="shared" si="0"/>
        <v>H66.3</v>
      </c>
      <c r="B29" s="21" t="s">
        <v>71</v>
      </c>
      <c r="C29" s="22" t="s">
        <v>72</v>
      </c>
      <c r="D29" s="22"/>
      <c r="E29" s="22"/>
      <c r="F29" s="14" t="str">
        <f>VLOOKUP(A29,Sheet1!A$2:H$91,6,0)</f>
        <v>-0.0500</v>
      </c>
      <c r="G29" s="14" t="str">
        <f>VLOOKUP(A29,Sheet1!A$2:H$91,7,0)</f>
        <v>-0.0500</v>
      </c>
      <c r="H29" s="14" t="str">
        <f>VLOOKUP(A29,Sheet1!A$2:H$91,8,0)</f>
        <v>-0.0500</v>
      </c>
    </row>
    <row r="30" spans="1:8">
      <c r="A30" t="str">
        <f t="shared" si="0"/>
        <v>I50.9</v>
      </c>
      <c r="B30" s="21" t="s">
        <v>73</v>
      </c>
      <c r="C30" s="22" t="s">
        <v>74</v>
      </c>
      <c r="D30" s="22"/>
      <c r="E30" s="22"/>
      <c r="F30" s="14" t="str">
        <f>VLOOKUP(A30,Sheet1!A$2:H$91,6,0)</f>
        <v>-0.0500</v>
      </c>
      <c r="G30" s="14" t="str">
        <f>VLOOKUP(A30,Sheet1!A$2:H$91,7,0)</f>
        <v>-0.0500</v>
      </c>
      <c r="H30" s="14" t="str">
        <f>VLOOKUP(A30,Sheet1!A$2:H$91,8,0)</f>
        <v>-0.0500</v>
      </c>
    </row>
    <row r="31" spans="1:8">
      <c r="A31" t="str">
        <f t="shared" si="0"/>
        <v>J06.0</v>
      </c>
      <c r="B31" s="21" t="s">
        <v>75</v>
      </c>
      <c r="C31" s="22" t="s">
        <v>76</v>
      </c>
      <c r="D31" s="22"/>
      <c r="E31" s="22"/>
      <c r="F31" s="14" t="str">
        <f>VLOOKUP(A31,Sheet1!A$2:H$91,6,0)</f>
        <v>-0.0500</v>
      </c>
      <c r="G31" s="14" t="str">
        <f>VLOOKUP(A31,Sheet1!A$2:H$91,7,0)</f>
        <v>-0.0500</v>
      </c>
      <c r="H31" s="14" t="str">
        <f>VLOOKUP(A31,Sheet1!A$2:H$91,8,0)</f>
        <v>-0.0500</v>
      </c>
    </row>
    <row r="32" ht="22.5" spans="1:8">
      <c r="A32" t="str">
        <f t="shared" si="0"/>
        <v>J10.0</v>
      </c>
      <c r="B32" s="23" t="s">
        <v>77</v>
      </c>
      <c r="C32" s="24" t="s">
        <v>78</v>
      </c>
      <c r="D32" s="24"/>
      <c r="E32" s="24"/>
      <c r="F32" s="14" t="str">
        <f>VLOOKUP(A32,Sheet1!A$2:H$91,6,0)</f>
        <v>0.0600</v>
      </c>
      <c r="G32" s="14" t="str">
        <f>VLOOKUP(A32,Sheet1!A$2:H$91,7,0)</f>
        <v>0.0800</v>
      </c>
      <c r="H32" s="14" t="str">
        <f>VLOOKUP(A32,Sheet1!A$2:H$91,8,0)</f>
        <v>0.1000</v>
      </c>
    </row>
    <row r="33" spans="1:8">
      <c r="A33" t="str">
        <f t="shared" si="0"/>
        <v>J31.0</v>
      </c>
      <c r="B33" s="23" t="s">
        <v>79</v>
      </c>
      <c r="C33" s="24" t="s">
        <v>80</v>
      </c>
      <c r="D33" s="24"/>
      <c r="E33" s="24"/>
      <c r="F33" s="14" t="str">
        <f>VLOOKUP(A33,Sheet1!A$2:H$91,6,0)</f>
        <v>0.0600</v>
      </c>
      <c r="G33" s="14" t="str">
        <f>VLOOKUP(A33,Sheet1!A$2:H$91,7,0)</f>
        <v>0.0800</v>
      </c>
      <c r="H33" s="14" t="str">
        <f>VLOOKUP(A33,Sheet1!A$2:H$91,8,0)</f>
        <v>0.1000</v>
      </c>
    </row>
    <row r="34" spans="1:8">
      <c r="A34" t="str">
        <f t="shared" si="0"/>
        <v>J35.1</v>
      </c>
      <c r="B34" s="23" t="s">
        <v>81</v>
      </c>
      <c r="C34" s="24" t="s">
        <v>82</v>
      </c>
      <c r="D34" s="24"/>
      <c r="E34" s="24"/>
      <c r="F34" s="14" t="str">
        <f>VLOOKUP(A34,Sheet1!A$2:H$91,6,0)</f>
        <v>0.0600</v>
      </c>
      <c r="G34" s="14" t="str">
        <f>VLOOKUP(A34,Sheet1!A$2:H$91,7,0)</f>
        <v>0.0800</v>
      </c>
      <c r="H34" s="14" t="str">
        <f>VLOOKUP(A34,Sheet1!A$2:H$91,8,0)</f>
        <v>0.1000</v>
      </c>
    </row>
    <row r="35" spans="1:8">
      <c r="A35" t="str">
        <f t="shared" si="0"/>
        <v>J35.2</v>
      </c>
      <c r="B35" s="23" t="s">
        <v>83</v>
      </c>
      <c r="C35" s="24" t="s">
        <v>84</v>
      </c>
      <c r="D35" s="24"/>
      <c r="E35" s="24"/>
      <c r="F35" s="14" t="str">
        <f>VLOOKUP(A35,Sheet1!A$2:H$91,6,0)</f>
        <v>0.0600</v>
      </c>
      <c r="G35" s="14" t="str">
        <f>VLOOKUP(A35,Sheet1!A$2:H$91,7,0)</f>
        <v>0.0800</v>
      </c>
      <c r="H35" s="14" t="str">
        <f>VLOOKUP(A35,Sheet1!A$2:H$91,8,0)</f>
        <v>0.1000</v>
      </c>
    </row>
    <row r="36" spans="1:8">
      <c r="A36" t="str">
        <f t="shared" si="0"/>
        <v>J35.3</v>
      </c>
      <c r="B36" s="23" t="s">
        <v>85</v>
      </c>
      <c r="C36" s="24" t="s">
        <v>86</v>
      </c>
      <c r="D36" s="24"/>
      <c r="E36" s="24"/>
      <c r="F36" s="14" t="str">
        <f>VLOOKUP(A36,Sheet1!A$2:H$91,6,0)</f>
        <v>0.0600</v>
      </c>
      <c r="G36" s="14" t="str">
        <f>VLOOKUP(A36,Sheet1!A$2:H$91,7,0)</f>
        <v>0.0800</v>
      </c>
      <c r="H36" s="14" t="str">
        <f>VLOOKUP(A36,Sheet1!A$2:H$91,8,0)</f>
        <v>0.1000</v>
      </c>
    </row>
    <row r="37" spans="1:8">
      <c r="A37" t="str">
        <f t="shared" si="0"/>
        <v>J39.2</v>
      </c>
      <c r="B37" s="23" t="s">
        <v>87</v>
      </c>
      <c r="C37" s="24" t="s">
        <v>88</v>
      </c>
      <c r="D37" s="24"/>
      <c r="E37" s="24"/>
      <c r="F37" s="14" t="str">
        <f>VLOOKUP(A37,Sheet1!A$2:H$91,6,0)</f>
        <v>0.0600</v>
      </c>
      <c r="G37" s="14" t="str">
        <f>VLOOKUP(A37,Sheet1!A$2:H$91,7,0)</f>
        <v>0.0800</v>
      </c>
      <c r="H37" s="14" t="str">
        <f>VLOOKUP(A37,Sheet1!A$2:H$91,8,0)</f>
        <v>0.1000</v>
      </c>
    </row>
    <row r="38" spans="1:8">
      <c r="A38" t="str">
        <f t="shared" ref="A6:A69" si="1">B38&amp;":"&amp;D38</f>
        <v>J96.0:96.0400</v>
      </c>
      <c r="B38" s="21" t="s">
        <v>89</v>
      </c>
      <c r="C38" s="22" t="s">
        <v>90</v>
      </c>
      <c r="D38" s="22" t="s">
        <v>91</v>
      </c>
      <c r="E38" s="22" t="s">
        <v>92</v>
      </c>
      <c r="F38" s="14" t="str">
        <f>VLOOKUP(A38,Sheet1!A$2:H$91,6,0)</f>
        <v>-0.0500</v>
      </c>
      <c r="G38" s="14" t="str">
        <f>VLOOKUP(A38,Sheet1!A$2:H$91,7,0)</f>
        <v>-0.0500</v>
      </c>
      <c r="H38" s="14" t="str">
        <f>VLOOKUP(A38,Sheet1!A$2:H$91,8,0)</f>
        <v>-0.0500</v>
      </c>
    </row>
    <row r="39" ht="22.5" spans="1:8">
      <c r="A39" t="str">
        <f t="shared" ref="A39:A47" si="2">B39</f>
        <v>K21.9</v>
      </c>
      <c r="B39" s="21" t="s">
        <v>93</v>
      </c>
      <c r="C39" s="22" t="s">
        <v>94</v>
      </c>
      <c r="D39" s="22"/>
      <c r="E39" s="22"/>
      <c r="F39" s="14" t="str">
        <f>VLOOKUP(A39,Sheet1!A$2:H$91,6,0)</f>
        <v>-0.0500</v>
      </c>
      <c r="G39" s="14" t="str">
        <f>VLOOKUP(A39,Sheet1!A$2:H$91,7,0)</f>
        <v>-0.0500</v>
      </c>
      <c r="H39" s="14" t="str">
        <f>VLOOKUP(A39,Sheet1!A$2:H$91,8,0)</f>
        <v>-0.0500</v>
      </c>
    </row>
    <row r="40" spans="1:8">
      <c r="A40" t="str">
        <f t="shared" si="2"/>
        <v>K29.6</v>
      </c>
      <c r="B40" s="21" t="s">
        <v>95</v>
      </c>
      <c r="C40" s="22" t="s">
        <v>96</v>
      </c>
      <c r="D40" s="22"/>
      <c r="E40" s="22"/>
      <c r="F40" s="14" t="str">
        <f>VLOOKUP(A40,Sheet1!A$2:H$91,6,0)</f>
        <v>-0.0500</v>
      </c>
      <c r="G40" s="14" t="str">
        <f>VLOOKUP(A40,Sheet1!A$2:H$91,7,0)</f>
        <v>-0.0500</v>
      </c>
      <c r="H40" s="14" t="str">
        <f>VLOOKUP(A40,Sheet1!A$2:H$91,8,0)</f>
        <v>-0.0500</v>
      </c>
    </row>
    <row r="41" spans="1:8">
      <c r="A41" t="str">
        <f t="shared" si="2"/>
        <v>K29.7</v>
      </c>
      <c r="B41" s="21" t="s">
        <v>97</v>
      </c>
      <c r="C41" s="22" t="s">
        <v>98</v>
      </c>
      <c r="D41" s="22"/>
      <c r="E41" s="22"/>
      <c r="F41" s="14" t="str">
        <f>VLOOKUP(A41,Sheet1!A$2:H$91,6,0)</f>
        <v>-0.0500</v>
      </c>
      <c r="G41" s="14" t="str">
        <f>VLOOKUP(A41,Sheet1!A$2:H$91,7,0)</f>
        <v>-0.0500</v>
      </c>
      <c r="H41" s="14" t="str">
        <f>VLOOKUP(A41,Sheet1!A$2:H$91,8,0)</f>
        <v>-0.0500</v>
      </c>
    </row>
    <row r="42" spans="1:8">
      <c r="A42" t="str">
        <f t="shared" si="2"/>
        <v>K35.3</v>
      </c>
      <c r="B42" s="23" t="s">
        <v>99</v>
      </c>
      <c r="C42" s="24" t="s">
        <v>100</v>
      </c>
      <c r="D42" s="24"/>
      <c r="E42" s="24"/>
      <c r="F42" s="14" t="str">
        <f>VLOOKUP(A42,Sheet1!A$2:H$91,6,0)</f>
        <v>0.0600</v>
      </c>
      <c r="G42" s="14" t="str">
        <f>VLOOKUP(A42,Sheet1!A$2:H$91,7,0)</f>
        <v>0.0800</v>
      </c>
      <c r="H42" s="14" t="str">
        <f>VLOOKUP(A42,Sheet1!A$2:H$91,8,0)</f>
        <v>0.1000</v>
      </c>
    </row>
    <row r="43" ht="22.5" spans="1:8">
      <c r="A43" t="str">
        <f t="shared" si="2"/>
        <v>K40.3</v>
      </c>
      <c r="B43" s="23" t="s">
        <v>101</v>
      </c>
      <c r="C43" s="24" t="s">
        <v>102</v>
      </c>
      <c r="D43" s="24"/>
      <c r="E43" s="24"/>
      <c r="F43" s="14" t="str">
        <f>VLOOKUP(A43,Sheet1!A$2:H$91,6,0)</f>
        <v>0.0600</v>
      </c>
      <c r="G43" s="14" t="str">
        <f>VLOOKUP(A43,Sheet1!A$2:H$91,7,0)</f>
        <v>0.0800</v>
      </c>
      <c r="H43" s="14" t="str">
        <f>VLOOKUP(A43,Sheet1!A$2:H$91,8,0)</f>
        <v>0.1000</v>
      </c>
    </row>
    <row r="44" ht="22.5" spans="1:8">
      <c r="A44" t="str">
        <f t="shared" si="2"/>
        <v>K40.9</v>
      </c>
      <c r="B44" s="23" t="s">
        <v>103</v>
      </c>
      <c r="C44" s="24" t="s">
        <v>104</v>
      </c>
      <c r="D44" s="24"/>
      <c r="E44" s="24"/>
      <c r="F44" s="14" t="str">
        <f>VLOOKUP(A44,Sheet1!A$2:H$91,6,0)</f>
        <v>0.0600</v>
      </c>
      <c r="G44" s="14" t="str">
        <f>VLOOKUP(A44,Sheet1!A$2:H$91,7,0)</f>
        <v>0.0800</v>
      </c>
      <c r="H44" s="14" t="str">
        <f>VLOOKUP(A44,Sheet1!A$2:H$91,8,0)</f>
        <v>0.1000</v>
      </c>
    </row>
    <row r="45" spans="1:8">
      <c r="A45" t="str">
        <f t="shared" si="2"/>
        <v>K56.5</v>
      </c>
      <c r="B45" s="21" t="s">
        <v>105</v>
      </c>
      <c r="C45" s="22" t="s">
        <v>106</v>
      </c>
      <c r="D45" s="22"/>
      <c r="E45" s="22"/>
      <c r="F45" s="14" t="str">
        <f>VLOOKUP(A45,Sheet1!A$2:H$91,6,0)</f>
        <v>-0.0500</v>
      </c>
      <c r="G45" s="14" t="str">
        <f>VLOOKUP(A45,Sheet1!A$2:H$91,7,0)</f>
        <v>-0.0500</v>
      </c>
      <c r="H45" s="14" t="str">
        <f>VLOOKUP(A45,Sheet1!A$2:H$91,8,0)</f>
        <v>-0.0500</v>
      </c>
    </row>
    <row r="46" spans="1:8">
      <c r="A46" t="str">
        <f t="shared" si="2"/>
        <v>K56.6</v>
      </c>
      <c r="B46" s="21" t="s">
        <v>107</v>
      </c>
      <c r="C46" s="22" t="s">
        <v>108</v>
      </c>
      <c r="D46" s="22"/>
      <c r="E46" s="22"/>
      <c r="F46" s="14" t="str">
        <f>VLOOKUP(A46,Sheet1!A$2:H$91,6,0)</f>
        <v>-0.0500</v>
      </c>
      <c r="G46" s="14" t="str">
        <f>VLOOKUP(A46,Sheet1!A$2:H$91,7,0)</f>
        <v>-0.0500</v>
      </c>
      <c r="H46" s="14" t="str">
        <f>VLOOKUP(A46,Sheet1!A$2:H$91,8,0)</f>
        <v>-0.0500</v>
      </c>
    </row>
    <row r="47" spans="1:8">
      <c r="A47" t="str">
        <f t="shared" si="2"/>
        <v>K61.0</v>
      </c>
      <c r="B47" s="21" t="s">
        <v>109</v>
      </c>
      <c r="C47" s="22" t="s">
        <v>110</v>
      </c>
      <c r="D47" s="22"/>
      <c r="E47" s="22"/>
      <c r="F47" s="14" t="str">
        <f>VLOOKUP(A47,Sheet1!A$2:H$91,6,0)</f>
        <v>-0.0500</v>
      </c>
      <c r="G47" s="14" t="str">
        <f>VLOOKUP(A47,Sheet1!A$2:H$91,7,0)</f>
        <v>-0.0500</v>
      </c>
      <c r="H47" s="14" t="str">
        <f>VLOOKUP(A47,Sheet1!A$2:H$91,8,0)</f>
        <v>-0.0500</v>
      </c>
    </row>
    <row r="48" spans="1:8">
      <c r="A48" t="str">
        <f t="shared" si="1"/>
        <v>K61.0:49.0100x004</v>
      </c>
      <c r="B48" s="21" t="s">
        <v>109</v>
      </c>
      <c r="C48" s="22" t="s">
        <v>110</v>
      </c>
      <c r="D48" s="22" t="s">
        <v>111</v>
      </c>
      <c r="E48" s="22" t="s">
        <v>112</v>
      </c>
      <c r="F48" s="14" t="str">
        <f>VLOOKUP(A48,Sheet1!A$2:H$91,6,0)</f>
        <v>-0.0500</v>
      </c>
      <c r="G48" s="14" t="str">
        <f>VLOOKUP(A48,Sheet1!A$2:H$91,7,0)</f>
        <v>-0.0500</v>
      </c>
      <c r="H48" s="14" t="str">
        <f>VLOOKUP(A48,Sheet1!A$2:H$91,8,0)</f>
        <v>-0.0500</v>
      </c>
    </row>
    <row r="49" spans="1:8">
      <c r="A49" t="str">
        <f t="shared" ref="A49:A81" si="3">B49</f>
        <v>K76.8</v>
      </c>
      <c r="B49" s="21" t="s">
        <v>113</v>
      </c>
      <c r="C49" s="22" t="s">
        <v>114</v>
      </c>
      <c r="D49" s="22"/>
      <c r="E49" s="22"/>
      <c r="F49" s="14" t="str">
        <f>VLOOKUP(A49,Sheet1!A$2:H$91,6,0)</f>
        <v>-0.0500</v>
      </c>
      <c r="G49" s="14" t="str">
        <f>VLOOKUP(A49,Sheet1!A$2:H$91,7,0)</f>
        <v>-0.0500</v>
      </c>
      <c r="H49" s="14" t="str">
        <f>VLOOKUP(A49,Sheet1!A$2:H$91,8,0)</f>
        <v>-0.0500</v>
      </c>
    </row>
    <row r="50" ht="22.5" spans="1:8">
      <c r="A50" t="str">
        <f t="shared" si="3"/>
        <v>L08.8</v>
      </c>
      <c r="B50" s="21" t="s">
        <v>115</v>
      </c>
      <c r="C50" s="22" t="s">
        <v>116</v>
      </c>
      <c r="D50" s="22"/>
      <c r="E50" s="22"/>
      <c r="F50" s="14" t="str">
        <f>VLOOKUP(A50,Sheet1!A$2:H$91,6,0)</f>
        <v>-0.0500</v>
      </c>
      <c r="G50" s="14" t="str">
        <f>VLOOKUP(A50,Sheet1!A$2:H$91,7,0)</f>
        <v>-0.0500</v>
      </c>
      <c r="H50" s="14" t="str">
        <f>VLOOKUP(A50,Sheet1!A$2:H$91,8,0)</f>
        <v>-0.0500</v>
      </c>
    </row>
    <row r="51" spans="1:8">
      <c r="A51" t="str">
        <f t="shared" si="3"/>
        <v>L90.5</v>
      </c>
      <c r="B51" s="23" t="s">
        <v>117</v>
      </c>
      <c r="C51" s="24" t="s">
        <v>118</v>
      </c>
      <c r="D51" s="24"/>
      <c r="E51" s="24"/>
      <c r="F51" s="14" t="str">
        <f>VLOOKUP(A51,Sheet1!A$2:H$91,6,0)</f>
        <v>0.0600</v>
      </c>
      <c r="G51" s="14" t="str">
        <f>VLOOKUP(A51,Sheet1!A$2:H$91,7,0)</f>
        <v>0.0800</v>
      </c>
      <c r="H51" s="14" t="str">
        <f>VLOOKUP(A51,Sheet1!A$2:H$91,8,0)</f>
        <v>0.1000</v>
      </c>
    </row>
    <row r="52" spans="1:8">
      <c r="A52" t="str">
        <f t="shared" si="3"/>
        <v>M60.9</v>
      </c>
      <c r="B52" s="21" t="s">
        <v>119</v>
      </c>
      <c r="C52" s="22" t="s">
        <v>120</v>
      </c>
      <c r="D52" s="22"/>
      <c r="E52" s="22"/>
      <c r="F52" s="14" t="str">
        <f>VLOOKUP(A52,Sheet1!A$2:H$91,6,0)</f>
        <v>-0.0500</v>
      </c>
      <c r="G52" s="14" t="str">
        <f>VLOOKUP(A52,Sheet1!A$2:H$91,7,0)</f>
        <v>-0.0500</v>
      </c>
      <c r="H52" s="14" t="str">
        <f>VLOOKUP(A52,Sheet1!A$2:H$91,8,0)</f>
        <v>-0.0500</v>
      </c>
    </row>
    <row r="53" spans="1:8">
      <c r="A53" t="str">
        <f t="shared" si="3"/>
        <v>M71.2</v>
      </c>
      <c r="B53" s="23" t="s">
        <v>121</v>
      </c>
      <c r="C53" s="24" t="s">
        <v>122</v>
      </c>
      <c r="D53" s="24"/>
      <c r="E53" s="24"/>
      <c r="F53" s="14" t="str">
        <f>VLOOKUP(A53,Sheet1!A$2:H$91,6,0)</f>
        <v>0.0600</v>
      </c>
      <c r="G53" s="14" t="str">
        <f>VLOOKUP(A53,Sheet1!A$2:H$91,7,0)</f>
        <v>0.0800</v>
      </c>
      <c r="H53" s="14" t="str">
        <f>VLOOKUP(A53,Sheet1!A$2:H$91,8,0)</f>
        <v>0.1000</v>
      </c>
    </row>
    <row r="54" spans="1:8">
      <c r="A54" t="str">
        <f t="shared" si="3"/>
        <v>M79.9</v>
      </c>
      <c r="B54" s="23" t="s">
        <v>123</v>
      </c>
      <c r="C54" s="24" t="s">
        <v>124</v>
      </c>
      <c r="D54" s="24"/>
      <c r="E54" s="24"/>
      <c r="F54" s="14" t="str">
        <f>VLOOKUP(A54,Sheet1!A$2:H$91,6,0)</f>
        <v>0.0600</v>
      </c>
      <c r="G54" s="14" t="str">
        <f>VLOOKUP(A54,Sheet1!A$2:H$91,7,0)</f>
        <v>0.0800</v>
      </c>
      <c r="H54" s="14" t="str">
        <f>VLOOKUP(A54,Sheet1!A$2:H$91,8,0)</f>
        <v>0.1000</v>
      </c>
    </row>
    <row r="55" spans="1:8">
      <c r="A55" t="str">
        <f t="shared" si="3"/>
        <v>N39.9</v>
      </c>
      <c r="B55" s="21" t="s">
        <v>125</v>
      </c>
      <c r="C55" s="22" t="s">
        <v>126</v>
      </c>
      <c r="D55" s="22"/>
      <c r="E55" s="22"/>
      <c r="F55" s="14" t="str">
        <f>VLOOKUP(A55,Sheet1!A$2:H$91,6,0)</f>
        <v>-0.0500</v>
      </c>
      <c r="G55" s="14" t="str">
        <f>VLOOKUP(A55,Sheet1!A$2:H$91,7,0)</f>
        <v>-0.0500</v>
      </c>
      <c r="H55" s="14" t="str">
        <f>VLOOKUP(A55,Sheet1!A$2:H$91,8,0)</f>
        <v>-0.0500</v>
      </c>
    </row>
    <row r="56" spans="1:8">
      <c r="A56" t="str">
        <f t="shared" si="3"/>
        <v>N43.3</v>
      </c>
      <c r="B56" s="23" t="s">
        <v>127</v>
      </c>
      <c r="C56" s="24" t="s">
        <v>128</v>
      </c>
      <c r="D56" s="24"/>
      <c r="E56" s="24"/>
      <c r="F56" s="14" t="str">
        <f>VLOOKUP(A56,Sheet1!A$2:H$91,6,0)</f>
        <v>0.0600</v>
      </c>
      <c r="G56" s="14" t="str">
        <f>VLOOKUP(A56,Sheet1!A$2:H$91,7,0)</f>
        <v>0.0800</v>
      </c>
      <c r="H56" s="14" t="str">
        <f>VLOOKUP(A56,Sheet1!A$2:H$91,8,0)</f>
        <v>0.1000</v>
      </c>
    </row>
    <row r="57" spans="1:8">
      <c r="A57" t="str">
        <f t="shared" si="3"/>
        <v>N48.1</v>
      </c>
      <c r="B57" s="21" t="s">
        <v>129</v>
      </c>
      <c r="C57" s="22" t="s">
        <v>130</v>
      </c>
      <c r="D57" s="22"/>
      <c r="E57" s="22"/>
      <c r="F57" s="14" t="str">
        <f>VLOOKUP(A57,Sheet1!A$2:H$91,6,0)</f>
        <v>-0.0500</v>
      </c>
      <c r="G57" s="14" t="str">
        <f>VLOOKUP(A57,Sheet1!A$2:H$91,7,0)</f>
        <v>-0.0500</v>
      </c>
      <c r="H57" s="14" t="str">
        <f>VLOOKUP(A57,Sheet1!A$2:H$91,8,0)</f>
        <v>-0.0500</v>
      </c>
    </row>
    <row r="58" spans="1:8">
      <c r="A58" t="str">
        <f t="shared" si="3"/>
        <v>P22.0</v>
      </c>
      <c r="B58" s="23" t="s">
        <v>131</v>
      </c>
      <c r="C58" s="24" t="s">
        <v>132</v>
      </c>
      <c r="D58" s="24"/>
      <c r="E58" s="24"/>
      <c r="F58" s="14" t="str">
        <f>VLOOKUP(A58,Sheet1!A$2:H$91,6,0)</f>
        <v>0.0600</v>
      </c>
      <c r="G58" s="14" t="str">
        <f>VLOOKUP(A58,Sheet1!A$2:H$91,7,0)</f>
        <v>0.0800</v>
      </c>
      <c r="H58" s="14" t="str">
        <f>VLOOKUP(A58,Sheet1!A$2:H$91,8,0)</f>
        <v>0.1000</v>
      </c>
    </row>
    <row r="59" spans="1:8">
      <c r="A59" t="str">
        <f t="shared" si="3"/>
        <v>P91.6</v>
      </c>
      <c r="B59" s="21" t="s">
        <v>133</v>
      </c>
      <c r="C59" s="22" t="s">
        <v>134</v>
      </c>
      <c r="D59" s="22"/>
      <c r="E59" s="22"/>
      <c r="F59" s="14" t="str">
        <f>VLOOKUP(A59,Sheet1!A$2:H$91,6,0)</f>
        <v>-0.0500</v>
      </c>
      <c r="G59" s="14" t="str">
        <f>VLOOKUP(A59,Sheet1!A$2:H$91,7,0)</f>
        <v>-0.0500</v>
      </c>
      <c r="H59" s="14" t="str">
        <f>VLOOKUP(A59,Sheet1!A$2:H$91,8,0)</f>
        <v>-0.0500</v>
      </c>
    </row>
    <row r="60" spans="1:8">
      <c r="A60" t="str">
        <f t="shared" si="3"/>
        <v>P92.0</v>
      </c>
      <c r="B60" s="23" t="s">
        <v>135</v>
      </c>
      <c r="C60" s="24" t="s">
        <v>136</v>
      </c>
      <c r="D60" s="24"/>
      <c r="E60" s="24"/>
      <c r="F60" s="14" t="str">
        <f>VLOOKUP(A60,Sheet1!A$2:H$91,6,0)</f>
        <v>0.0600</v>
      </c>
      <c r="G60" s="14" t="str">
        <f>VLOOKUP(A60,Sheet1!A$2:H$91,7,0)</f>
        <v>0.0800</v>
      </c>
      <c r="H60" s="14" t="str">
        <f>VLOOKUP(A60,Sheet1!A$2:H$91,8,0)</f>
        <v>0.1000</v>
      </c>
    </row>
    <row r="61" spans="1:8">
      <c r="A61" t="str">
        <f t="shared" si="3"/>
        <v>Q18.1</v>
      </c>
      <c r="B61" s="23" t="s">
        <v>137</v>
      </c>
      <c r="C61" s="24" t="s">
        <v>138</v>
      </c>
      <c r="D61" s="24"/>
      <c r="E61" s="24"/>
      <c r="F61" s="14" t="str">
        <f>VLOOKUP(A61,Sheet1!A$2:H$91,6,0)</f>
        <v>0.0600</v>
      </c>
      <c r="G61" s="14" t="str">
        <f>VLOOKUP(A61,Sheet1!A$2:H$91,7,0)</f>
        <v>0.0800</v>
      </c>
      <c r="H61" s="14" t="str">
        <f>VLOOKUP(A61,Sheet1!A$2:H$91,8,0)</f>
        <v>0.1000</v>
      </c>
    </row>
    <row r="62" spans="1:8">
      <c r="A62" t="str">
        <f t="shared" si="3"/>
        <v>R05.X</v>
      </c>
      <c r="B62" s="21" t="s">
        <v>139</v>
      </c>
      <c r="C62" s="22" t="s">
        <v>140</v>
      </c>
      <c r="D62" s="22"/>
      <c r="E62" s="22"/>
      <c r="F62" s="14" t="str">
        <f>VLOOKUP(A62,Sheet1!A$2:H$91,6,0)</f>
        <v>-0.0500</v>
      </c>
      <c r="G62" s="14" t="str">
        <f>VLOOKUP(A62,Sheet1!A$2:H$91,7,0)</f>
        <v>-0.0500</v>
      </c>
      <c r="H62" s="14" t="str">
        <f>VLOOKUP(A62,Sheet1!A$2:H$91,8,0)</f>
        <v>-0.0500</v>
      </c>
    </row>
    <row r="63" spans="1:8">
      <c r="A63" t="str">
        <f t="shared" si="3"/>
        <v>R11.X</v>
      </c>
      <c r="B63" s="21" t="s">
        <v>141</v>
      </c>
      <c r="C63" s="22" t="s">
        <v>142</v>
      </c>
      <c r="D63" s="22"/>
      <c r="E63" s="22"/>
      <c r="F63" s="14" t="str">
        <f>VLOOKUP(A63,Sheet1!A$2:H$91,6,0)</f>
        <v>-0.0500</v>
      </c>
      <c r="G63" s="14" t="str">
        <f>VLOOKUP(A63,Sheet1!A$2:H$91,7,0)</f>
        <v>-0.0500</v>
      </c>
      <c r="H63" s="14" t="str">
        <f>VLOOKUP(A63,Sheet1!A$2:H$91,8,0)</f>
        <v>-0.0500</v>
      </c>
    </row>
    <row r="64" spans="1:8">
      <c r="A64" t="str">
        <f t="shared" si="3"/>
        <v>R22.0</v>
      </c>
      <c r="B64" s="21" t="s">
        <v>143</v>
      </c>
      <c r="C64" s="22" t="s">
        <v>144</v>
      </c>
      <c r="D64" s="22"/>
      <c r="E64" s="22"/>
      <c r="F64" s="14" t="str">
        <f>VLOOKUP(A64,Sheet1!A$2:H$91,6,0)</f>
        <v>-0.0500</v>
      </c>
      <c r="G64" s="14" t="str">
        <f>VLOOKUP(A64,Sheet1!A$2:H$91,7,0)</f>
        <v>-0.0500</v>
      </c>
      <c r="H64" s="14" t="str">
        <f>VLOOKUP(A64,Sheet1!A$2:H$91,8,0)</f>
        <v>-0.0500</v>
      </c>
    </row>
    <row r="65" spans="1:8">
      <c r="A65" t="str">
        <f t="shared" si="3"/>
        <v>R31.X</v>
      </c>
      <c r="B65" s="21" t="s">
        <v>145</v>
      </c>
      <c r="C65" s="22" t="s">
        <v>146</v>
      </c>
      <c r="D65" s="22"/>
      <c r="E65" s="22"/>
      <c r="F65" s="14" t="str">
        <f>VLOOKUP(A65,Sheet1!A$2:H$91,6,0)</f>
        <v>-0.0500</v>
      </c>
      <c r="G65" s="14" t="str">
        <f>VLOOKUP(A65,Sheet1!A$2:H$91,7,0)</f>
        <v>-0.0500</v>
      </c>
      <c r="H65" s="14" t="str">
        <f>VLOOKUP(A65,Sheet1!A$2:H$91,8,0)</f>
        <v>-0.0500</v>
      </c>
    </row>
    <row r="66" spans="1:8">
      <c r="A66" t="str">
        <f t="shared" si="3"/>
        <v>R53.X</v>
      </c>
      <c r="B66" s="21" t="s">
        <v>147</v>
      </c>
      <c r="C66" s="22" t="s">
        <v>148</v>
      </c>
      <c r="D66" s="22"/>
      <c r="E66" s="22"/>
      <c r="F66" s="14" t="str">
        <f>VLOOKUP(A66,Sheet1!A$2:H$91,6,0)</f>
        <v>-0.0500</v>
      </c>
      <c r="G66" s="14" t="str">
        <f>VLOOKUP(A66,Sheet1!A$2:H$91,7,0)</f>
        <v>-0.0500</v>
      </c>
      <c r="H66" s="14" t="str">
        <f>VLOOKUP(A66,Sheet1!A$2:H$91,8,0)</f>
        <v>-0.0500</v>
      </c>
    </row>
    <row r="67" spans="1:8">
      <c r="A67" t="str">
        <f t="shared" si="3"/>
        <v>R74.8</v>
      </c>
      <c r="B67" s="21" t="s">
        <v>149</v>
      </c>
      <c r="C67" s="22" t="s">
        <v>150</v>
      </c>
      <c r="D67" s="22"/>
      <c r="E67" s="22"/>
      <c r="F67" s="14" t="str">
        <f>VLOOKUP(A67,Sheet1!A$2:H$91,6,0)</f>
        <v>-0.0500</v>
      </c>
      <c r="G67" s="14" t="str">
        <f>VLOOKUP(A67,Sheet1!A$2:H$91,7,0)</f>
        <v>-0.0500</v>
      </c>
      <c r="H67" s="14" t="str">
        <f>VLOOKUP(A67,Sheet1!A$2:H$91,8,0)</f>
        <v>-0.0500</v>
      </c>
    </row>
    <row r="68" spans="1:8">
      <c r="A68" t="str">
        <f t="shared" si="3"/>
        <v>S00.0</v>
      </c>
      <c r="B68" s="21" t="s">
        <v>151</v>
      </c>
      <c r="C68" s="22" t="s">
        <v>152</v>
      </c>
      <c r="D68" s="22"/>
      <c r="E68" s="22"/>
      <c r="F68" s="14" t="str">
        <f>VLOOKUP(A68,Sheet1!A$2:H$91,6,0)</f>
        <v>-0.0500</v>
      </c>
      <c r="G68" s="14" t="str">
        <f>VLOOKUP(A68,Sheet1!A$2:H$91,7,0)</f>
        <v>-0.0500</v>
      </c>
      <c r="H68" s="14" t="str">
        <f>VLOOKUP(A68,Sheet1!A$2:H$91,8,0)</f>
        <v>-0.0500</v>
      </c>
    </row>
    <row r="69" spans="1:8">
      <c r="A69" t="str">
        <f t="shared" si="3"/>
        <v>S01.0</v>
      </c>
      <c r="B69" s="21" t="s">
        <v>153</v>
      </c>
      <c r="C69" s="22" t="s">
        <v>154</v>
      </c>
      <c r="D69" s="22"/>
      <c r="E69" s="22"/>
      <c r="F69" s="14" t="str">
        <f>VLOOKUP(A69,Sheet1!A$2:H$91,6,0)</f>
        <v>-0.0500</v>
      </c>
      <c r="G69" s="14" t="str">
        <f>VLOOKUP(A69,Sheet1!A$2:H$91,7,0)</f>
        <v>-0.0500</v>
      </c>
      <c r="H69" s="14" t="str">
        <f>VLOOKUP(A69,Sheet1!A$2:H$91,8,0)</f>
        <v>-0.0500</v>
      </c>
    </row>
    <row r="70" spans="1:8">
      <c r="A70" t="str">
        <f t="shared" si="3"/>
        <v>S01.8</v>
      </c>
      <c r="B70" s="23" t="s">
        <v>155</v>
      </c>
      <c r="C70" s="24" t="s">
        <v>156</v>
      </c>
      <c r="D70" s="24"/>
      <c r="E70" s="24"/>
      <c r="F70" s="14" t="str">
        <f>VLOOKUP(A70,Sheet1!A$2:H$91,6,0)</f>
        <v>0.0600</v>
      </c>
      <c r="G70" s="14" t="str">
        <f>VLOOKUP(A70,Sheet1!A$2:H$91,7,0)</f>
        <v>0.0800</v>
      </c>
      <c r="H70" s="14" t="str">
        <f>VLOOKUP(A70,Sheet1!A$2:H$91,8,0)</f>
        <v>0.1000</v>
      </c>
    </row>
    <row r="71" spans="1:8">
      <c r="A71" t="str">
        <f t="shared" si="3"/>
        <v>S05.1</v>
      </c>
      <c r="B71" s="21" t="s">
        <v>157</v>
      </c>
      <c r="C71" s="22" t="s">
        <v>158</v>
      </c>
      <c r="D71" s="22"/>
      <c r="E71" s="22"/>
      <c r="F71" s="14" t="str">
        <f>VLOOKUP(A71,Sheet1!A$2:H$91,6,0)</f>
        <v>-0.0500</v>
      </c>
      <c r="G71" s="14" t="str">
        <f>VLOOKUP(A71,Sheet1!A$2:H$91,7,0)</f>
        <v>-0.0500</v>
      </c>
      <c r="H71" s="14" t="str">
        <f>VLOOKUP(A71,Sheet1!A$2:H$91,8,0)</f>
        <v>-0.0500</v>
      </c>
    </row>
    <row r="72" ht="22.5" spans="1:8">
      <c r="A72" t="str">
        <f t="shared" si="3"/>
        <v>S05.3</v>
      </c>
      <c r="B72" s="23" t="s">
        <v>159</v>
      </c>
      <c r="C72" s="24" t="s">
        <v>160</v>
      </c>
      <c r="D72" s="24"/>
      <c r="E72" s="24"/>
      <c r="F72" s="14" t="str">
        <f>VLOOKUP(A72,Sheet1!A$2:H$91,6,0)</f>
        <v>0.0600</v>
      </c>
      <c r="G72" s="14" t="str">
        <f>VLOOKUP(A72,Sheet1!A$2:H$91,7,0)</f>
        <v>0.0800</v>
      </c>
      <c r="H72" s="14" t="str">
        <f>VLOOKUP(A72,Sheet1!A$2:H$91,8,0)</f>
        <v>0.1000</v>
      </c>
    </row>
    <row r="73" spans="1:8">
      <c r="A73" t="str">
        <f t="shared" si="3"/>
        <v>S06.0</v>
      </c>
      <c r="B73" s="21" t="s">
        <v>161</v>
      </c>
      <c r="C73" s="22" t="s">
        <v>162</v>
      </c>
      <c r="D73" s="22"/>
      <c r="E73" s="22"/>
      <c r="F73" s="14" t="str">
        <f>VLOOKUP(A73,Sheet1!A$2:H$91,6,0)</f>
        <v>-0.0500</v>
      </c>
      <c r="G73" s="14" t="str">
        <f>VLOOKUP(A73,Sheet1!A$2:H$91,7,0)</f>
        <v>-0.0500</v>
      </c>
      <c r="H73" s="14" t="str">
        <f>VLOOKUP(A73,Sheet1!A$2:H$91,8,0)</f>
        <v>-0.0500</v>
      </c>
    </row>
    <row r="74" spans="1:8">
      <c r="A74" t="str">
        <f t="shared" si="3"/>
        <v>S06.4</v>
      </c>
      <c r="B74" s="21" t="s">
        <v>163</v>
      </c>
      <c r="C74" s="22" t="s">
        <v>164</v>
      </c>
      <c r="D74" s="22"/>
      <c r="E74" s="22"/>
      <c r="F74" s="14" t="str">
        <f>VLOOKUP(A74,Sheet1!A$2:H$91,6,0)</f>
        <v>-0.0500</v>
      </c>
      <c r="G74" s="14" t="str">
        <f>VLOOKUP(A74,Sheet1!A$2:H$91,7,0)</f>
        <v>-0.0500</v>
      </c>
      <c r="H74" s="14" t="str">
        <f>VLOOKUP(A74,Sheet1!A$2:H$91,8,0)</f>
        <v>-0.0500</v>
      </c>
    </row>
    <row r="75" spans="1:8">
      <c r="A75" t="str">
        <f t="shared" si="3"/>
        <v>S06.5</v>
      </c>
      <c r="B75" s="21" t="s">
        <v>165</v>
      </c>
      <c r="C75" s="22" t="s">
        <v>166</v>
      </c>
      <c r="D75" s="22"/>
      <c r="E75" s="22"/>
      <c r="F75" s="14" t="str">
        <f>VLOOKUP(A75,Sheet1!A$2:H$91,6,0)</f>
        <v>-0.0500</v>
      </c>
      <c r="G75" s="14" t="str">
        <f>VLOOKUP(A75,Sheet1!A$2:H$91,7,0)</f>
        <v>-0.0500</v>
      </c>
      <c r="H75" s="14" t="str">
        <f>VLOOKUP(A75,Sheet1!A$2:H$91,8,0)</f>
        <v>-0.0500</v>
      </c>
    </row>
    <row r="76" spans="1:8">
      <c r="A76" t="str">
        <f t="shared" si="3"/>
        <v>S06.9</v>
      </c>
      <c r="B76" s="21" t="s">
        <v>167</v>
      </c>
      <c r="C76" s="22" t="s">
        <v>168</v>
      </c>
      <c r="D76" s="22"/>
      <c r="E76" s="22"/>
      <c r="F76" s="14" t="str">
        <f>VLOOKUP(A76,Sheet1!A$2:H$91,6,0)</f>
        <v>-0.0500</v>
      </c>
      <c r="G76" s="14" t="str">
        <f>VLOOKUP(A76,Sheet1!A$2:H$91,7,0)</f>
        <v>-0.0500</v>
      </c>
      <c r="H76" s="14" t="str">
        <f>VLOOKUP(A76,Sheet1!A$2:H$91,8,0)</f>
        <v>-0.0500</v>
      </c>
    </row>
    <row r="77" spans="1:8">
      <c r="A77" t="str">
        <f t="shared" si="3"/>
        <v>S27.3</v>
      </c>
      <c r="B77" s="21" t="s">
        <v>169</v>
      </c>
      <c r="C77" s="22" t="s">
        <v>170</v>
      </c>
      <c r="D77" s="22"/>
      <c r="E77" s="22"/>
      <c r="F77" s="14" t="str">
        <f>VLOOKUP(A77,Sheet1!A$2:H$91,6,0)</f>
        <v>-0.0500</v>
      </c>
      <c r="G77" s="14" t="str">
        <f>VLOOKUP(A77,Sheet1!A$2:H$91,7,0)</f>
        <v>-0.0500</v>
      </c>
      <c r="H77" s="14" t="str">
        <f>VLOOKUP(A77,Sheet1!A$2:H$91,8,0)</f>
        <v>-0.0500</v>
      </c>
    </row>
    <row r="78" spans="1:8">
      <c r="A78" t="str">
        <f t="shared" si="3"/>
        <v>S42.3</v>
      </c>
      <c r="B78" s="21" t="s">
        <v>171</v>
      </c>
      <c r="C78" s="22" t="s">
        <v>172</v>
      </c>
      <c r="D78" s="22"/>
      <c r="E78" s="22"/>
      <c r="F78" s="14" t="str">
        <f>VLOOKUP(A78,Sheet1!A$2:H$91,6,0)</f>
        <v>-0.0500</v>
      </c>
      <c r="G78" s="14" t="str">
        <f>VLOOKUP(A78,Sheet1!A$2:H$91,7,0)</f>
        <v>-0.0500</v>
      </c>
      <c r="H78" s="14" t="str">
        <f>VLOOKUP(A78,Sheet1!A$2:H$91,8,0)</f>
        <v>-0.0500</v>
      </c>
    </row>
    <row r="79" spans="1:8">
      <c r="A79" t="str">
        <f t="shared" si="3"/>
        <v>S42.4</v>
      </c>
      <c r="B79" s="23" t="s">
        <v>173</v>
      </c>
      <c r="C79" s="24" t="s">
        <v>174</v>
      </c>
      <c r="D79" s="24"/>
      <c r="E79" s="24"/>
      <c r="F79" s="14" t="str">
        <f>VLOOKUP(A79,Sheet1!A$2:H$91,6,0)</f>
        <v>0.0600</v>
      </c>
      <c r="G79" s="14" t="str">
        <f>VLOOKUP(A79,Sheet1!A$2:H$91,7,0)</f>
        <v>0.0800</v>
      </c>
      <c r="H79" s="14" t="str">
        <f>VLOOKUP(A79,Sheet1!A$2:H$91,8,0)</f>
        <v>0.1000</v>
      </c>
    </row>
    <row r="80" spans="1:8">
      <c r="A80" t="str">
        <f t="shared" si="3"/>
        <v>S62.6</v>
      </c>
      <c r="B80" s="23" t="s">
        <v>175</v>
      </c>
      <c r="C80" s="24" t="s">
        <v>176</v>
      </c>
      <c r="D80" s="24"/>
      <c r="E80" s="24"/>
      <c r="F80" s="14" t="str">
        <f>VLOOKUP(A80,Sheet1!A$2:H$91,6,0)</f>
        <v>0.0600</v>
      </c>
      <c r="G80" s="14" t="str">
        <f>VLOOKUP(A80,Sheet1!A$2:H$91,7,0)</f>
        <v>0.0800</v>
      </c>
      <c r="H80" s="14" t="str">
        <f>VLOOKUP(A80,Sheet1!A$2:H$91,8,0)</f>
        <v>0.1000</v>
      </c>
    </row>
    <row r="81" ht="22.5" spans="1:8">
      <c r="A81" t="str">
        <f t="shared" si="3"/>
        <v>S68.1</v>
      </c>
      <c r="B81" s="21" t="s">
        <v>177</v>
      </c>
      <c r="C81" s="22" t="s">
        <v>178</v>
      </c>
      <c r="D81" s="22"/>
      <c r="E81" s="22"/>
      <c r="F81" s="14" t="str">
        <f>VLOOKUP(A81,Sheet1!A$2:H$91,6,0)</f>
        <v>-0.0500</v>
      </c>
      <c r="G81" s="14" t="str">
        <f>VLOOKUP(A81,Sheet1!A$2:H$91,7,0)</f>
        <v>-0.0500</v>
      </c>
      <c r="H81" s="14" t="str">
        <f>VLOOKUP(A81,Sheet1!A$2:H$91,8,0)</f>
        <v>-0.0500</v>
      </c>
    </row>
    <row r="82" ht="22.5" spans="1:8">
      <c r="A82" t="str">
        <f t="shared" ref="A70:A94" si="4">B82&amp;":"&amp;D82</f>
        <v>S72.3:79.3501</v>
      </c>
      <c r="B82" s="21" t="s">
        <v>179</v>
      </c>
      <c r="C82" s="22" t="s">
        <v>180</v>
      </c>
      <c r="D82" s="22" t="s">
        <v>181</v>
      </c>
      <c r="E82" s="22" t="s">
        <v>182</v>
      </c>
      <c r="F82" s="14" t="str">
        <f>VLOOKUP(A82,Sheet1!A$2:H$91,6,0)</f>
        <v>-0.0500</v>
      </c>
      <c r="G82" s="14" t="str">
        <f>VLOOKUP(A82,Sheet1!A$2:H$91,7,0)</f>
        <v>-0.0500</v>
      </c>
      <c r="H82" s="14" t="str">
        <f>VLOOKUP(A82,Sheet1!A$2:H$91,8,0)</f>
        <v>-0.0500</v>
      </c>
    </row>
    <row r="83" ht="22.5" spans="1:8">
      <c r="A83" t="str">
        <f t="shared" ref="A83:A91" si="5">B83</f>
        <v>T29.2</v>
      </c>
      <c r="B83" s="21" t="s">
        <v>183</v>
      </c>
      <c r="C83" s="22" t="s">
        <v>184</v>
      </c>
      <c r="D83" s="22"/>
      <c r="E83" s="22"/>
      <c r="F83" s="14" t="str">
        <f>VLOOKUP(A83,Sheet1!A$2:H$91,6,0)</f>
        <v>-0.0500</v>
      </c>
      <c r="G83" s="14" t="str">
        <f>VLOOKUP(A83,Sheet1!A$2:H$91,7,0)</f>
        <v>-0.0500</v>
      </c>
      <c r="H83" s="14" t="str">
        <f>VLOOKUP(A83,Sheet1!A$2:H$91,8,0)</f>
        <v>-0.0500</v>
      </c>
    </row>
    <row r="84" spans="1:8">
      <c r="A84" t="str">
        <f t="shared" si="5"/>
        <v>T30.2</v>
      </c>
      <c r="B84" s="21" t="s">
        <v>185</v>
      </c>
      <c r="C84" s="22" t="s">
        <v>186</v>
      </c>
      <c r="D84" s="22"/>
      <c r="E84" s="22"/>
      <c r="F84" s="14" t="str">
        <f>VLOOKUP(A84,Sheet1!A$2:H$91,6,0)</f>
        <v>-0.0500</v>
      </c>
      <c r="G84" s="14" t="str">
        <f>VLOOKUP(A84,Sheet1!A$2:H$91,7,0)</f>
        <v>-0.0500</v>
      </c>
      <c r="H84" s="14" t="str">
        <f>VLOOKUP(A84,Sheet1!A$2:H$91,8,0)</f>
        <v>-0.0500</v>
      </c>
    </row>
    <row r="85" ht="22.5" spans="1:8">
      <c r="A85" t="str">
        <f t="shared" si="5"/>
        <v>T43.9</v>
      </c>
      <c r="B85" s="21" t="s">
        <v>187</v>
      </c>
      <c r="C85" s="22" t="s">
        <v>188</v>
      </c>
      <c r="D85" s="22"/>
      <c r="E85" s="22"/>
      <c r="F85" s="14" t="str">
        <f>VLOOKUP(A85,Sheet1!A$2:H$91,6,0)</f>
        <v>-0.0500</v>
      </c>
      <c r="G85" s="14" t="str">
        <f>VLOOKUP(A85,Sheet1!A$2:H$91,7,0)</f>
        <v>-0.0500</v>
      </c>
      <c r="H85" s="14" t="str">
        <f>VLOOKUP(A85,Sheet1!A$2:H$91,8,0)</f>
        <v>-0.0500</v>
      </c>
    </row>
    <row r="86" spans="1:8">
      <c r="A86" t="str">
        <f t="shared" si="5"/>
        <v>T58.X</v>
      </c>
      <c r="B86" s="23" t="s">
        <v>189</v>
      </c>
      <c r="C86" s="24" t="s">
        <v>190</v>
      </c>
      <c r="D86" s="24"/>
      <c r="E86" s="24"/>
      <c r="F86" s="14" t="str">
        <f>VLOOKUP(A86,Sheet1!A$2:H$91,6,0)</f>
        <v>0.0600</v>
      </c>
      <c r="G86" s="14" t="str">
        <f>VLOOKUP(A86,Sheet1!A$2:H$91,7,0)</f>
        <v>0.0800</v>
      </c>
      <c r="H86" s="14" t="str">
        <f>VLOOKUP(A86,Sheet1!A$2:H$91,8,0)</f>
        <v>0.1000</v>
      </c>
    </row>
    <row r="87" spans="1:8">
      <c r="A87" t="str">
        <f t="shared" si="5"/>
        <v>T60.4</v>
      </c>
      <c r="B87" s="21" t="s">
        <v>191</v>
      </c>
      <c r="C87" s="22" t="s">
        <v>192</v>
      </c>
      <c r="D87" s="22"/>
      <c r="E87" s="22"/>
      <c r="F87" s="14" t="str">
        <f>VLOOKUP(A87,Sheet1!A$2:H$91,6,0)</f>
        <v>-0.0500</v>
      </c>
      <c r="G87" s="14" t="str">
        <f>VLOOKUP(A87,Sheet1!A$2:H$91,7,0)</f>
        <v>-0.0500</v>
      </c>
      <c r="H87" s="14" t="str">
        <f>VLOOKUP(A87,Sheet1!A$2:H$91,8,0)</f>
        <v>-0.0500</v>
      </c>
    </row>
    <row r="88" spans="1:8">
      <c r="A88" t="str">
        <f t="shared" si="5"/>
        <v>T60.9</v>
      </c>
      <c r="B88" s="21" t="s">
        <v>193</v>
      </c>
      <c r="C88" s="22" t="s">
        <v>194</v>
      </c>
      <c r="D88" s="22"/>
      <c r="E88" s="22"/>
      <c r="F88" s="14" t="str">
        <f>VLOOKUP(A88,Sheet1!A$2:H$91,6,0)</f>
        <v>-0.0500</v>
      </c>
      <c r="G88" s="14" t="str">
        <f>VLOOKUP(A88,Sheet1!A$2:H$91,7,0)</f>
        <v>-0.0500</v>
      </c>
      <c r="H88" s="14" t="str">
        <f>VLOOKUP(A88,Sheet1!A$2:H$91,8,0)</f>
        <v>-0.0500</v>
      </c>
    </row>
    <row r="89" ht="22.5" spans="1:8">
      <c r="A89" t="str">
        <f t="shared" si="5"/>
        <v>T79.3</v>
      </c>
      <c r="B89" s="21" t="s">
        <v>195</v>
      </c>
      <c r="C89" s="22" t="s">
        <v>196</v>
      </c>
      <c r="D89" s="22"/>
      <c r="E89" s="22"/>
      <c r="F89" s="14" t="str">
        <f>VLOOKUP(A89,Sheet1!A$2:H$91,6,0)</f>
        <v>-0.0500</v>
      </c>
      <c r="G89" s="14" t="str">
        <f>VLOOKUP(A89,Sheet1!A$2:H$91,7,0)</f>
        <v>-0.0500</v>
      </c>
      <c r="H89" s="14" t="str">
        <f>VLOOKUP(A89,Sheet1!A$2:H$91,8,0)</f>
        <v>-0.0500</v>
      </c>
    </row>
    <row r="90" ht="22.5" spans="1:8">
      <c r="A90" t="str">
        <f t="shared" si="5"/>
        <v>T81.0</v>
      </c>
      <c r="B90" s="23" t="s">
        <v>197</v>
      </c>
      <c r="C90" s="24" t="s">
        <v>198</v>
      </c>
      <c r="D90" s="24"/>
      <c r="E90" s="24"/>
      <c r="F90" s="14" t="str">
        <f>VLOOKUP(A90,Sheet1!A$2:H$91,6,0)</f>
        <v>0.0600</v>
      </c>
      <c r="G90" s="14" t="str">
        <f>VLOOKUP(A90,Sheet1!A$2:H$91,7,0)</f>
        <v>0.0800</v>
      </c>
      <c r="H90" s="14" t="str">
        <f>VLOOKUP(A90,Sheet1!A$2:H$91,8,0)</f>
        <v>0.1000</v>
      </c>
    </row>
    <row r="91" ht="22.5" spans="1:8">
      <c r="A91" t="str">
        <f t="shared" si="5"/>
        <v>Z47.0</v>
      </c>
      <c r="B91" s="23" t="s">
        <v>199</v>
      </c>
      <c r="C91" s="24" t="s">
        <v>200</v>
      </c>
      <c r="D91" s="24"/>
      <c r="E91" s="24"/>
      <c r="F91" s="14" t="str">
        <f>VLOOKUP(A91,Sheet1!A$2:H$91,6,0)</f>
        <v>0.0600</v>
      </c>
      <c r="G91" s="14" t="str">
        <f>VLOOKUP(A91,Sheet1!A$2:H$91,7,0)</f>
        <v>0.0800</v>
      </c>
      <c r="H91" s="14" t="str">
        <f>VLOOKUP(A91,Sheet1!A$2:H$91,8,0)</f>
        <v>0.1000</v>
      </c>
    </row>
    <row r="92" spans="1:8">
      <c r="A92" t="str">
        <f t="shared" si="4"/>
        <v>Z51.1:03.3101</v>
      </c>
      <c r="B92" s="23" t="s">
        <v>201</v>
      </c>
      <c r="C92" s="24" t="s">
        <v>202</v>
      </c>
      <c r="D92" s="24" t="s">
        <v>203</v>
      </c>
      <c r="E92" s="24" t="s">
        <v>204</v>
      </c>
      <c r="F92" s="14" t="str">
        <f>VLOOKUP(A92,Sheet1!A$2:H$91,6,0)</f>
        <v>0.0600</v>
      </c>
      <c r="G92" s="14" t="str">
        <f>VLOOKUP(A92,Sheet1!A$2:H$91,7,0)</f>
        <v>0.0800</v>
      </c>
      <c r="H92" s="14" t="str">
        <f>VLOOKUP(A92,Sheet1!A$2:H$91,8,0)</f>
        <v>0.1000</v>
      </c>
    </row>
    <row r="93" spans="1:8">
      <c r="A93" t="str">
        <f>B93</f>
        <v>Z51.1</v>
      </c>
      <c r="B93" s="21" t="s">
        <v>201</v>
      </c>
      <c r="C93" s="22" t="s">
        <v>202</v>
      </c>
      <c r="D93" s="22"/>
      <c r="E93" s="22"/>
      <c r="F93" s="14" t="str">
        <f>VLOOKUP(A93,Sheet1!A$2:H$91,6,0)</f>
        <v>-0.0500</v>
      </c>
      <c r="G93" s="14" t="str">
        <f>VLOOKUP(A93,Sheet1!A$2:H$91,7,0)</f>
        <v>-0.0500</v>
      </c>
      <c r="H93" s="14" t="str">
        <f>VLOOKUP(A93,Sheet1!A$2:H$91,8,0)</f>
        <v>-0.0500</v>
      </c>
    </row>
    <row r="94" spans="1:8">
      <c r="A94" t="str">
        <f t="shared" si="4"/>
        <v>Z51.1:41.3800x001</v>
      </c>
      <c r="B94" s="21" t="s">
        <v>201</v>
      </c>
      <c r="C94" s="22" t="s">
        <v>202</v>
      </c>
      <c r="D94" s="22" t="s">
        <v>205</v>
      </c>
      <c r="E94" s="22" t="s">
        <v>206</v>
      </c>
      <c r="F94" s="14" t="str">
        <f>VLOOKUP(A94,Sheet1!A$2:H$91,6,0)</f>
        <v>-0.0500</v>
      </c>
      <c r="G94" s="14" t="str">
        <f>VLOOKUP(A94,Sheet1!A$2:H$91,7,0)</f>
        <v>-0.0500</v>
      </c>
      <c r="H94" s="14" t="str">
        <f>VLOOKUP(A94,Sheet1!A$2:H$91,8,0)</f>
        <v>-0.0500</v>
      </c>
    </row>
  </sheetData>
  <autoFilter ref="A4:H94">
    <extLst/>
  </autoFilter>
  <sortState ref="B3:H92">
    <sortCondition ref="B3:B92"/>
  </sortState>
  <mergeCells count="2">
    <mergeCell ref="B2:H2"/>
    <mergeCell ref="B3:H3"/>
  </mergeCells>
  <pageMargins left="0.393055555555556" right="0.393055555555556" top="0.432638888888889" bottom="0.393055555555556" header="0" footer="0"/>
  <pageSetup paperSize="9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workbookViewId="0">
      <selection activeCell="A21" sqref="A21:H21"/>
    </sheetView>
  </sheetViews>
  <sheetFormatPr defaultColWidth="9" defaultRowHeight="13.5" outlineLevelCol="7"/>
  <cols>
    <col min="1" max="1" width="28.3333333333333" style="17" customWidth="1"/>
    <col min="2" max="16384" width="8.88333333333333" style="1"/>
  </cols>
  <sheetData>
    <row r="1" spans="1:8">
      <c r="A1" s="18" t="s">
        <v>207</v>
      </c>
      <c r="B1" s="18" t="s">
        <v>208</v>
      </c>
      <c r="C1" s="18" t="s">
        <v>209</v>
      </c>
      <c r="D1" s="18" t="s">
        <v>210</v>
      </c>
      <c r="E1" s="18" t="s">
        <v>211</v>
      </c>
      <c r="F1" s="18" t="s">
        <v>212</v>
      </c>
      <c r="G1" s="18" t="s">
        <v>213</v>
      </c>
      <c r="H1" s="18" t="s">
        <v>214</v>
      </c>
    </row>
    <row r="2" spans="1:8">
      <c r="A2" s="19" t="str">
        <f>B2</f>
        <v>A41.9</v>
      </c>
      <c r="B2" s="1" t="s">
        <v>23</v>
      </c>
      <c r="C2" s="1" t="s">
        <v>24</v>
      </c>
      <c r="F2" s="1" t="s">
        <v>215</v>
      </c>
      <c r="G2" s="1" t="s">
        <v>215</v>
      </c>
      <c r="H2" s="1" t="s">
        <v>215</v>
      </c>
    </row>
    <row r="3" spans="1:8">
      <c r="A3" s="19" t="str">
        <f t="shared" ref="A3:A34" si="0">B3</f>
        <v>A86.X</v>
      </c>
      <c r="B3" s="1" t="s">
        <v>25</v>
      </c>
      <c r="C3" s="1" t="s">
        <v>26</v>
      </c>
      <c r="F3" s="1" t="s">
        <v>216</v>
      </c>
      <c r="G3" s="1" t="s">
        <v>217</v>
      </c>
      <c r="H3" s="1" t="s">
        <v>218</v>
      </c>
    </row>
    <row r="4" spans="1:8">
      <c r="A4" s="19" t="str">
        <f t="shared" si="0"/>
        <v>B27.8</v>
      </c>
      <c r="B4" s="1" t="s">
        <v>27</v>
      </c>
      <c r="C4" s="1" t="s">
        <v>28</v>
      </c>
      <c r="F4" s="1" t="s">
        <v>215</v>
      </c>
      <c r="G4" s="1" t="s">
        <v>215</v>
      </c>
      <c r="H4" s="1" t="s">
        <v>215</v>
      </c>
    </row>
    <row r="5" spans="1:8">
      <c r="A5" s="19" t="str">
        <f t="shared" si="0"/>
        <v>C64.X</v>
      </c>
      <c r="B5" s="1" t="s">
        <v>29</v>
      </c>
      <c r="C5" s="1" t="s">
        <v>30</v>
      </c>
      <c r="F5" s="1" t="s">
        <v>216</v>
      </c>
      <c r="G5" s="1" t="s">
        <v>217</v>
      </c>
      <c r="H5" s="1" t="s">
        <v>218</v>
      </c>
    </row>
    <row r="6" spans="1:8">
      <c r="A6" s="19" t="str">
        <f t="shared" si="0"/>
        <v>C91.0</v>
      </c>
      <c r="B6" s="1" t="s">
        <v>31</v>
      </c>
      <c r="C6" s="1" t="s">
        <v>32</v>
      </c>
      <c r="F6" s="1" t="s">
        <v>215</v>
      </c>
      <c r="G6" s="1" t="s">
        <v>215</v>
      </c>
      <c r="H6" s="1" t="s">
        <v>215</v>
      </c>
    </row>
    <row r="7" spans="1:8">
      <c r="A7" s="19" t="str">
        <f t="shared" si="0"/>
        <v>C95.0</v>
      </c>
      <c r="B7" s="1" t="s">
        <v>33</v>
      </c>
      <c r="C7" s="1" t="s">
        <v>34</v>
      </c>
      <c r="F7" s="1" t="s">
        <v>216</v>
      </c>
      <c r="G7" s="1" t="s">
        <v>217</v>
      </c>
      <c r="H7" s="1" t="s">
        <v>218</v>
      </c>
    </row>
    <row r="8" spans="1:8">
      <c r="A8" s="19" t="str">
        <f t="shared" si="0"/>
        <v>C95.9</v>
      </c>
      <c r="B8" s="1" t="s">
        <v>35</v>
      </c>
      <c r="C8" s="1" t="s">
        <v>36</v>
      </c>
      <c r="F8" s="1" t="s">
        <v>215</v>
      </c>
      <c r="G8" s="1" t="s">
        <v>215</v>
      </c>
      <c r="H8" s="1" t="s">
        <v>215</v>
      </c>
    </row>
    <row r="9" spans="1:8">
      <c r="A9" s="19" t="str">
        <f t="shared" si="0"/>
        <v>D18.0</v>
      </c>
      <c r="B9" s="1" t="s">
        <v>37</v>
      </c>
      <c r="C9" s="1" t="s">
        <v>38</v>
      </c>
      <c r="F9" s="1" t="s">
        <v>216</v>
      </c>
      <c r="G9" s="1" t="s">
        <v>217</v>
      </c>
      <c r="H9" s="1" t="s">
        <v>218</v>
      </c>
    </row>
    <row r="10" spans="1:8">
      <c r="A10" s="19" t="str">
        <f t="shared" si="0"/>
        <v>D56.1</v>
      </c>
      <c r="B10" s="1" t="s">
        <v>39</v>
      </c>
      <c r="C10" s="1" t="s">
        <v>40</v>
      </c>
      <c r="F10" s="1" t="s">
        <v>215</v>
      </c>
      <c r="G10" s="1" t="s">
        <v>215</v>
      </c>
      <c r="H10" s="1" t="s">
        <v>215</v>
      </c>
    </row>
    <row r="11" spans="1:8">
      <c r="A11" s="19" t="str">
        <f t="shared" si="0"/>
        <v>D66.X</v>
      </c>
      <c r="B11" s="1" t="s">
        <v>41</v>
      </c>
      <c r="C11" s="1" t="s">
        <v>42</v>
      </c>
      <c r="F11" s="1" t="s">
        <v>215</v>
      </c>
      <c r="G11" s="1" t="s">
        <v>215</v>
      </c>
      <c r="H11" s="1" t="s">
        <v>215</v>
      </c>
    </row>
    <row r="12" spans="1:8">
      <c r="A12" s="19" t="str">
        <f t="shared" si="0"/>
        <v>D69.6</v>
      </c>
      <c r="B12" s="1" t="s">
        <v>43</v>
      </c>
      <c r="C12" s="1" t="s">
        <v>44</v>
      </c>
      <c r="F12" s="1" t="s">
        <v>215</v>
      </c>
      <c r="G12" s="1" t="s">
        <v>215</v>
      </c>
      <c r="H12" s="1" t="s">
        <v>215</v>
      </c>
    </row>
    <row r="13" spans="1:8">
      <c r="A13" s="19" t="str">
        <f t="shared" si="0"/>
        <v>D70.X</v>
      </c>
      <c r="B13" s="1" t="s">
        <v>45</v>
      </c>
      <c r="C13" s="1" t="s">
        <v>46</v>
      </c>
      <c r="F13" s="1" t="s">
        <v>215</v>
      </c>
      <c r="G13" s="1" t="s">
        <v>215</v>
      </c>
      <c r="H13" s="1" t="s">
        <v>215</v>
      </c>
    </row>
    <row r="14" spans="1:8">
      <c r="A14" s="19" t="str">
        <f t="shared" si="0"/>
        <v>E05.8</v>
      </c>
      <c r="B14" s="1" t="s">
        <v>47</v>
      </c>
      <c r="C14" s="1" t="s">
        <v>48</v>
      </c>
      <c r="F14" s="1" t="s">
        <v>215</v>
      </c>
      <c r="G14" s="1" t="s">
        <v>215</v>
      </c>
      <c r="H14" s="1" t="s">
        <v>215</v>
      </c>
    </row>
    <row r="15" spans="1:8">
      <c r="A15" s="19" t="str">
        <f t="shared" si="0"/>
        <v>E10.9</v>
      </c>
      <c r="B15" s="1" t="s">
        <v>49</v>
      </c>
      <c r="C15" s="1" t="s">
        <v>50</v>
      </c>
      <c r="F15" s="1" t="s">
        <v>215</v>
      </c>
      <c r="G15" s="1" t="s">
        <v>215</v>
      </c>
      <c r="H15" s="1" t="s">
        <v>215</v>
      </c>
    </row>
    <row r="16" spans="1:8">
      <c r="A16" s="19" t="str">
        <f t="shared" si="0"/>
        <v>E16.1</v>
      </c>
      <c r="B16" s="1" t="s">
        <v>51</v>
      </c>
      <c r="C16" s="1" t="s">
        <v>52</v>
      </c>
      <c r="F16" s="1" t="s">
        <v>215</v>
      </c>
      <c r="G16" s="1" t="s">
        <v>215</v>
      </c>
      <c r="H16" s="1" t="s">
        <v>215</v>
      </c>
    </row>
    <row r="17" spans="1:8">
      <c r="A17" s="19" t="str">
        <f t="shared" si="0"/>
        <v>E41.X</v>
      </c>
      <c r="B17" s="1" t="s">
        <v>53</v>
      </c>
      <c r="C17" s="1" t="s">
        <v>54</v>
      </c>
      <c r="F17" s="1" t="s">
        <v>216</v>
      </c>
      <c r="G17" s="1" t="s">
        <v>217</v>
      </c>
      <c r="H17" s="1" t="s">
        <v>218</v>
      </c>
    </row>
    <row r="18" spans="1:8">
      <c r="A18" s="19" t="str">
        <f t="shared" si="0"/>
        <v>E87.1</v>
      </c>
      <c r="B18" s="1" t="s">
        <v>55</v>
      </c>
      <c r="C18" s="1" t="s">
        <v>56</v>
      </c>
      <c r="F18" s="1" t="s">
        <v>215</v>
      </c>
      <c r="G18" s="1" t="s">
        <v>215</v>
      </c>
      <c r="H18" s="1" t="s">
        <v>215</v>
      </c>
    </row>
    <row r="19" spans="1:8">
      <c r="A19" s="19" t="str">
        <f t="shared" si="0"/>
        <v>E87.8</v>
      </c>
      <c r="B19" s="1" t="s">
        <v>57</v>
      </c>
      <c r="C19" s="1" t="s">
        <v>58</v>
      </c>
      <c r="F19" s="1" t="s">
        <v>215</v>
      </c>
      <c r="G19" s="1" t="s">
        <v>215</v>
      </c>
      <c r="H19" s="1" t="s">
        <v>215</v>
      </c>
    </row>
    <row r="20" spans="1:8">
      <c r="A20" s="19" t="str">
        <f t="shared" si="0"/>
        <v>G40.1</v>
      </c>
      <c r="B20" s="1" t="s">
        <v>59</v>
      </c>
      <c r="C20" s="1" t="s">
        <v>219</v>
      </c>
      <c r="F20" s="1" t="s">
        <v>215</v>
      </c>
      <c r="G20" s="1" t="s">
        <v>215</v>
      </c>
      <c r="H20" s="1" t="s">
        <v>215</v>
      </c>
    </row>
    <row r="21" spans="1:8">
      <c r="A21" s="19" t="str">
        <f t="shared" si="0"/>
        <v>G47.3</v>
      </c>
      <c r="B21" s="1" t="s">
        <v>61</v>
      </c>
      <c r="C21" s="1" t="s">
        <v>62</v>
      </c>
      <c r="F21" s="1" t="s">
        <v>216</v>
      </c>
      <c r="G21" s="1" t="s">
        <v>217</v>
      </c>
      <c r="H21" s="1" t="s">
        <v>218</v>
      </c>
    </row>
    <row r="22" spans="1:8">
      <c r="A22" s="19" t="str">
        <f t="shared" si="0"/>
        <v>G70.0</v>
      </c>
      <c r="B22" s="1" t="s">
        <v>63</v>
      </c>
      <c r="C22" s="1" t="s">
        <v>64</v>
      </c>
      <c r="F22" s="1" t="s">
        <v>215</v>
      </c>
      <c r="G22" s="1" t="s">
        <v>215</v>
      </c>
      <c r="H22" s="1" t="s">
        <v>215</v>
      </c>
    </row>
    <row r="23" spans="1:8">
      <c r="A23" s="19" t="str">
        <f t="shared" si="0"/>
        <v>G71.0</v>
      </c>
      <c r="B23" s="1" t="s">
        <v>65</v>
      </c>
      <c r="C23" s="1" t="s">
        <v>66</v>
      </c>
      <c r="F23" s="1" t="s">
        <v>216</v>
      </c>
      <c r="G23" s="1" t="s">
        <v>217</v>
      </c>
      <c r="H23" s="1" t="s">
        <v>218</v>
      </c>
    </row>
    <row r="24" spans="1:8">
      <c r="A24" s="19" t="str">
        <f t="shared" si="0"/>
        <v>G91.9</v>
      </c>
      <c r="B24" s="1" t="s">
        <v>67</v>
      </c>
      <c r="C24" s="1" t="s">
        <v>68</v>
      </c>
      <c r="F24" s="1" t="s">
        <v>215</v>
      </c>
      <c r="G24" s="1" t="s">
        <v>215</v>
      </c>
      <c r="H24" s="1" t="s">
        <v>215</v>
      </c>
    </row>
    <row r="25" spans="1:8">
      <c r="A25" s="19" t="str">
        <f t="shared" si="0"/>
        <v>G93.1</v>
      </c>
      <c r="B25" s="1" t="s">
        <v>69</v>
      </c>
      <c r="C25" s="1" t="s">
        <v>70</v>
      </c>
      <c r="F25" s="1" t="s">
        <v>215</v>
      </c>
      <c r="G25" s="1" t="s">
        <v>215</v>
      </c>
      <c r="H25" s="1" t="s">
        <v>215</v>
      </c>
    </row>
    <row r="26" spans="1:8">
      <c r="A26" s="19" t="str">
        <f t="shared" si="0"/>
        <v>H66.3</v>
      </c>
      <c r="B26" s="1" t="s">
        <v>71</v>
      </c>
      <c r="C26" s="1" t="s">
        <v>72</v>
      </c>
      <c r="F26" s="1" t="s">
        <v>215</v>
      </c>
      <c r="G26" s="1" t="s">
        <v>215</v>
      </c>
      <c r="H26" s="1" t="s">
        <v>215</v>
      </c>
    </row>
    <row r="27" spans="1:8">
      <c r="A27" s="19" t="str">
        <f t="shared" si="0"/>
        <v>I50.9</v>
      </c>
      <c r="B27" s="1" t="s">
        <v>73</v>
      </c>
      <c r="C27" s="1" t="s">
        <v>74</v>
      </c>
      <c r="F27" s="1" t="s">
        <v>215</v>
      </c>
      <c r="G27" s="1" t="s">
        <v>215</v>
      </c>
      <c r="H27" s="1" t="s">
        <v>215</v>
      </c>
    </row>
    <row r="28" spans="1:8">
      <c r="A28" s="19" t="str">
        <f t="shared" si="0"/>
        <v>J06.0</v>
      </c>
      <c r="B28" s="1" t="s">
        <v>75</v>
      </c>
      <c r="C28" s="1" t="s">
        <v>76</v>
      </c>
      <c r="F28" s="1" t="s">
        <v>215</v>
      </c>
      <c r="G28" s="1" t="s">
        <v>215</v>
      </c>
      <c r="H28" s="1" t="s">
        <v>215</v>
      </c>
    </row>
    <row r="29" spans="1:8">
      <c r="A29" s="19" t="str">
        <f t="shared" si="0"/>
        <v>J10.0</v>
      </c>
      <c r="B29" s="1" t="s">
        <v>77</v>
      </c>
      <c r="C29" s="1" t="s">
        <v>78</v>
      </c>
      <c r="F29" s="1" t="s">
        <v>216</v>
      </c>
      <c r="G29" s="1" t="s">
        <v>217</v>
      </c>
      <c r="H29" s="1" t="s">
        <v>218</v>
      </c>
    </row>
    <row r="30" spans="1:8">
      <c r="A30" s="19" t="str">
        <f t="shared" si="0"/>
        <v>J31.0</v>
      </c>
      <c r="B30" s="1" t="s">
        <v>79</v>
      </c>
      <c r="C30" s="1" t="s">
        <v>80</v>
      </c>
      <c r="F30" s="1" t="s">
        <v>216</v>
      </c>
      <c r="G30" s="1" t="s">
        <v>217</v>
      </c>
      <c r="H30" s="1" t="s">
        <v>218</v>
      </c>
    </row>
    <row r="31" spans="1:8">
      <c r="A31" s="19" t="str">
        <f t="shared" si="0"/>
        <v>J35.1</v>
      </c>
      <c r="B31" s="1" t="s">
        <v>81</v>
      </c>
      <c r="C31" s="1" t="s">
        <v>82</v>
      </c>
      <c r="F31" s="1" t="s">
        <v>216</v>
      </c>
      <c r="G31" s="1" t="s">
        <v>217</v>
      </c>
      <c r="H31" s="1" t="s">
        <v>218</v>
      </c>
    </row>
    <row r="32" spans="1:8">
      <c r="A32" s="19" t="str">
        <f t="shared" si="0"/>
        <v>J35.2</v>
      </c>
      <c r="B32" s="1" t="s">
        <v>83</v>
      </c>
      <c r="C32" s="1" t="s">
        <v>84</v>
      </c>
      <c r="F32" s="1" t="s">
        <v>216</v>
      </c>
      <c r="G32" s="1" t="s">
        <v>217</v>
      </c>
      <c r="H32" s="1" t="s">
        <v>218</v>
      </c>
    </row>
    <row r="33" spans="1:8">
      <c r="A33" s="19" t="str">
        <f t="shared" si="0"/>
        <v>J35.3</v>
      </c>
      <c r="B33" s="1" t="s">
        <v>85</v>
      </c>
      <c r="C33" s="1" t="s">
        <v>86</v>
      </c>
      <c r="F33" s="1" t="s">
        <v>216</v>
      </c>
      <c r="G33" s="1" t="s">
        <v>217</v>
      </c>
      <c r="H33" s="1" t="s">
        <v>218</v>
      </c>
    </row>
    <row r="34" spans="1:8">
      <c r="A34" s="19" t="str">
        <f t="shared" si="0"/>
        <v>J39.2</v>
      </c>
      <c r="B34" s="1" t="s">
        <v>87</v>
      </c>
      <c r="C34" s="1" t="s">
        <v>88</v>
      </c>
      <c r="F34" s="1" t="s">
        <v>216</v>
      </c>
      <c r="G34" s="1" t="s">
        <v>217</v>
      </c>
      <c r="H34" s="1" t="s">
        <v>218</v>
      </c>
    </row>
    <row r="35" spans="1:8">
      <c r="A35" s="18" t="str">
        <f t="shared" ref="A3:A66" si="1">B35&amp;":"&amp;D35</f>
        <v>J96.0:96.0400</v>
      </c>
      <c r="B35" s="1" t="s">
        <v>89</v>
      </c>
      <c r="C35" s="1" t="s">
        <v>90</v>
      </c>
      <c r="D35" s="1" t="s">
        <v>91</v>
      </c>
      <c r="E35" s="1" t="s">
        <v>92</v>
      </c>
      <c r="F35" s="1" t="s">
        <v>215</v>
      </c>
      <c r="G35" s="1" t="s">
        <v>215</v>
      </c>
      <c r="H35" s="1" t="s">
        <v>215</v>
      </c>
    </row>
    <row r="36" spans="1:8">
      <c r="A36" s="19" t="str">
        <f t="shared" ref="A36:A44" si="2">B36</f>
        <v>K21.9</v>
      </c>
      <c r="B36" s="1" t="s">
        <v>93</v>
      </c>
      <c r="C36" s="1" t="s">
        <v>94</v>
      </c>
      <c r="F36" s="1" t="s">
        <v>215</v>
      </c>
      <c r="G36" s="1" t="s">
        <v>215</v>
      </c>
      <c r="H36" s="1" t="s">
        <v>215</v>
      </c>
    </row>
    <row r="37" spans="1:8">
      <c r="A37" s="19" t="str">
        <f t="shared" si="2"/>
        <v>K29.6</v>
      </c>
      <c r="B37" s="1" t="s">
        <v>95</v>
      </c>
      <c r="C37" s="1" t="s">
        <v>96</v>
      </c>
      <c r="F37" s="1" t="s">
        <v>215</v>
      </c>
      <c r="G37" s="1" t="s">
        <v>215</v>
      </c>
      <c r="H37" s="1" t="s">
        <v>215</v>
      </c>
    </row>
    <row r="38" spans="1:8">
      <c r="A38" s="19" t="str">
        <f t="shared" si="2"/>
        <v>K29.7</v>
      </c>
      <c r="B38" s="1" t="s">
        <v>97</v>
      </c>
      <c r="C38" s="1" t="s">
        <v>98</v>
      </c>
      <c r="F38" s="1" t="s">
        <v>215</v>
      </c>
      <c r="G38" s="1" t="s">
        <v>215</v>
      </c>
      <c r="H38" s="1" t="s">
        <v>215</v>
      </c>
    </row>
    <row r="39" spans="1:8">
      <c r="A39" s="19" t="str">
        <f t="shared" si="2"/>
        <v>K35.3</v>
      </c>
      <c r="B39" s="1" t="s">
        <v>99</v>
      </c>
      <c r="C39" s="1" t="s">
        <v>100</v>
      </c>
      <c r="F39" s="1" t="s">
        <v>216</v>
      </c>
      <c r="G39" s="1" t="s">
        <v>217</v>
      </c>
      <c r="H39" s="1" t="s">
        <v>218</v>
      </c>
    </row>
    <row r="40" spans="1:8">
      <c r="A40" s="19" t="str">
        <f t="shared" si="2"/>
        <v>K40.3</v>
      </c>
      <c r="B40" s="1" t="s">
        <v>101</v>
      </c>
      <c r="C40" s="1" t="s">
        <v>102</v>
      </c>
      <c r="F40" s="1" t="s">
        <v>216</v>
      </c>
      <c r="G40" s="1" t="s">
        <v>217</v>
      </c>
      <c r="H40" s="1" t="s">
        <v>218</v>
      </c>
    </row>
    <row r="41" spans="1:8">
      <c r="A41" s="19" t="str">
        <f t="shared" si="2"/>
        <v>K40.9</v>
      </c>
      <c r="B41" s="1" t="s">
        <v>103</v>
      </c>
      <c r="C41" s="1" t="s">
        <v>104</v>
      </c>
      <c r="F41" s="1" t="s">
        <v>216</v>
      </c>
      <c r="G41" s="1" t="s">
        <v>217</v>
      </c>
      <c r="H41" s="1" t="s">
        <v>218</v>
      </c>
    </row>
    <row r="42" spans="1:8">
      <c r="A42" s="19" t="str">
        <f t="shared" si="2"/>
        <v>K56.5</v>
      </c>
      <c r="B42" s="1" t="s">
        <v>105</v>
      </c>
      <c r="C42" s="1" t="s">
        <v>106</v>
      </c>
      <c r="F42" s="1" t="s">
        <v>215</v>
      </c>
      <c r="G42" s="1" t="s">
        <v>215</v>
      </c>
      <c r="H42" s="1" t="s">
        <v>215</v>
      </c>
    </row>
    <row r="43" spans="1:8">
      <c r="A43" s="19" t="str">
        <f t="shared" si="2"/>
        <v>K56.6</v>
      </c>
      <c r="B43" s="1" t="s">
        <v>107</v>
      </c>
      <c r="C43" s="1" t="s">
        <v>108</v>
      </c>
      <c r="F43" s="1" t="s">
        <v>215</v>
      </c>
      <c r="G43" s="1" t="s">
        <v>215</v>
      </c>
      <c r="H43" s="1" t="s">
        <v>215</v>
      </c>
    </row>
    <row r="44" spans="1:8">
      <c r="A44" s="19" t="str">
        <f t="shared" si="2"/>
        <v>K61.0</v>
      </c>
      <c r="B44" s="1" t="s">
        <v>109</v>
      </c>
      <c r="C44" s="1" t="s">
        <v>110</v>
      </c>
      <c r="F44" s="1" t="s">
        <v>215</v>
      </c>
      <c r="G44" s="1" t="s">
        <v>215</v>
      </c>
      <c r="H44" s="1" t="s">
        <v>215</v>
      </c>
    </row>
    <row r="45" spans="1:8">
      <c r="A45" s="18" t="str">
        <f t="shared" si="1"/>
        <v>K61.0:49.0100x004</v>
      </c>
      <c r="B45" s="1" t="s">
        <v>109</v>
      </c>
      <c r="C45" s="1" t="s">
        <v>110</v>
      </c>
      <c r="D45" s="1" t="s">
        <v>111</v>
      </c>
      <c r="E45" s="1" t="s">
        <v>112</v>
      </c>
      <c r="F45" s="1" t="s">
        <v>215</v>
      </c>
      <c r="G45" s="1" t="s">
        <v>215</v>
      </c>
      <c r="H45" s="1" t="s">
        <v>215</v>
      </c>
    </row>
    <row r="46" spans="1:8">
      <c r="A46" s="19" t="str">
        <f t="shared" ref="A46:A78" si="3">B46</f>
        <v>K76.8</v>
      </c>
      <c r="B46" s="1" t="s">
        <v>113</v>
      </c>
      <c r="C46" s="1" t="s">
        <v>114</v>
      </c>
      <c r="F46" s="1" t="s">
        <v>215</v>
      </c>
      <c r="G46" s="1" t="s">
        <v>215</v>
      </c>
      <c r="H46" s="1" t="s">
        <v>215</v>
      </c>
    </row>
    <row r="47" spans="1:8">
      <c r="A47" s="19" t="str">
        <f t="shared" si="3"/>
        <v>L08.8</v>
      </c>
      <c r="B47" s="1" t="s">
        <v>115</v>
      </c>
      <c r="C47" s="1" t="s">
        <v>116</v>
      </c>
      <c r="F47" s="1" t="s">
        <v>215</v>
      </c>
      <c r="G47" s="1" t="s">
        <v>215</v>
      </c>
      <c r="H47" s="1" t="s">
        <v>215</v>
      </c>
    </row>
    <row r="48" spans="1:8">
      <c r="A48" s="19" t="str">
        <f t="shared" si="3"/>
        <v>L90.5</v>
      </c>
      <c r="B48" s="1" t="s">
        <v>117</v>
      </c>
      <c r="C48" s="1" t="s">
        <v>118</v>
      </c>
      <c r="F48" s="1" t="s">
        <v>216</v>
      </c>
      <c r="G48" s="1" t="s">
        <v>217</v>
      </c>
      <c r="H48" s="1" t="s">
        <v>218</v>
      </c>
    </row>
    <row r="49" spans="1:8">
      <c r="A49" s="19" t="str">
        <f t="shared" si="3"/>
        <v>M60.9</v>
      </c>
      <c r="B49" s="1" t="s">
        <v>119</v>
      </c>
      <c r="C49" s="1" t="s">
        <v>120</v>
      </c>
      <c r="F49" s="1" t="s">
        <v>215</v>
      </c>
      <c r="G49" s="1" t="s">
        <v>215</v>
      </c>
      <c r="H49" s="1" t="s">
        <v>215</v>
      </c>
    </row>
    <row r="50" spans="1:8">
      <c r="A50" s="19" t="str">
        <f t="shared" si="3"/>
        <v>M71.2</v>
      </c>
      <c r="B50" s="1" t="s">
        <v>121</v>
      </c>
      <c r="C50" s="1" t="s">
        <v>122</v>
      </c>
      <c r="F50" s="1" t="s">
        <v>216</v>
      </c>
      <c r="G50" s="1" t="s">
        <v>217</v>
      </c>
      <c r="H50" s="1" t="s">
        <v>218</v>
      </c>
    </row>
    <row r="51" spans="1:8">
      <c r="A51" s="19" t="str">
        <f t="shared" si="3"/>
        <v>M79.9</v>
      </c>
      <c r="B51" s="1" t="s">
        <v>123</v>
      </c>
      <c r="C51" s="1" t="s">
        <v>124</v>
      </c>
      <c r="F51" s="1" t="s">
        <v>216</v>
      </c>
      <c r="G51" s="1" t="s">
        <v>217</v>
      </c>
      <c r="H51" s="1" t="s">
        <v>218</v>
      </c>
    </row>
    <row r="52" spans="1:8">
      <c r="A52" s="19" t="str">
        <f t="shared" si="3"/>
        <v>N39.9</v>
      </c>
      <c r="B52" s="1" t="s">
        <v>125</v>
      </c>
      <c r="C52" s="1" t="s">
        <v>126</v>
      </c>
      <c r="F52" s="1" t="s">
        <v>215</v>
      </c>
      <c r="G52" s="1" t="s">
        <v>215</v>
      </c>
      <c r="H52" s="1" t="s">
        <v>215</v>
      </c>
    </row>
    <row r="53" spans="1:8">
      <c r="A53" s="19" t="str">
        <f t="shared" si="3"/>
        <v>N43.3</v>
      </c>
      <c r="B53" s="1" t="s">
        <v>127</v>
      </c>
      <c r="C53" s="1" t="s">
        <v>128</v>
      </c>
      <c r="F53" s="1" t="s">
        <v>216</v>
      </c>
      <c r="G53" s="1" t="s">
        <v>217</v>
      </c>
      <c r="H53" s="1" t="s">
        <v>218</v>
      </c>
    </row>
    <row r="54" spans="1:8">
      <c r="A54" s="19" t="str">
        <f t="shared" si="3"/>
        <v>N48.1</v>
      </c>
      <c r="B54" s="1" t="s">
        <v>129</v>
      </c>
      <c r="C54" s="1" t="s">
        <v>130</v>
      </c>
      <c r="F54" s="1" t="s">
        <v>215</v>
      </c>
      <c r="G54" s="1" t="s">
        <v>215</v>
      </c>
      <c r="H54" s="1" t="s">
        <v>215</v>
      </c>
    </row>
    <row r="55" spans="1:8">
      <c r="A55" s="19" t="str">
        <f t="shared" si="3"/>
        <v>P22.0</v>
      </c>
      <c r="B55" s="1" t="s">
        <v>131</v>
      </c>
      <c r="C55" s="1" t="s">
        <v>132</v>
      </c>
      <c r="F55" s="1" t="s">
        <v>216</v>
      </c>
      <c r="G55" s="1" t="s">
        <v>217</v>
      </c>
      <c r="H55" s="1" t="s">
        <v>218</v>
      </c>
    </row>
    <row r="56" spans="1:8">
      <c r="A56" s="19" t="str">
        <f t="shared" si="3"/>
        <v>P91.6</v>
      </c>
      <c r="B56" s="1" t="s">
        <v>133</v>
      </c>
      <c r="C56" s="1" t="s">
        <v>134</v>
      </c>
      <c r="F56" s="1" t="s">
        <v>215</v>
      </c>
      <c r="G56" s="1" t="s">
        <v>215</v>
      </c>
      <c r="H56" s="1" t="s">
        <v>215</v>
      </c>
    </row>
    <row r="57" spans="1:8">
      <c r="A57" s="19" t="str">
        <f t="shared" si="3"/>
        <v>P92.0</v>
      </c>
      <c r="B57" s="1" t="s">
        <v>135</v>
      </c>
      <c r="C57" s="1" t="s">
        <v>136</v>
      </c>
      <c r="F57" s="1" t="s">
        <v>216</v>
      </c>
      <c r="G57" s="1" t="s">
        <v>217</v>
      </c>
      <c r="H57" s="1" t="s">
        <v>218</v>
      </c>
    </row>
    <row r="58" spans="1:8">
      <c r="A58" s="19" t="str">
        <f t="shared" si="3"/>
        <v>Q18.1</v>
      </c>
      <c r="B58" s="1" t="s">
        <v>137</v>
      </c>
      <c r="C58" s="1" t="s">
        <v>138</v>
      </c>
      <c r="F58" s="1" t="s">
        <v>216</v>
      </c>
      <c r="G58" s="1" t="s">
        <v>217</v>
      </c>
      <c r="H58" s="1" t="s">
        <v>218</v>
      </c>
    </row>
    <row r="59" spans="1:8">
      <c r="A59" s="19" t="str">
        <f t="shared" si="3"/>
        <v>R05.X</v>
      </c>
      <c r="B59" s="1" t="s">
        <v>139</v>
      </c>
      <c r="C59" s="1" t="s">
        <v>140</v>
      </c>
      <c r="F59" s="1" t="s">
        <v>215</v>
      </c>
      <c r="G59" s="1" t="s">
        <v>215</v>
      </c>
      <c r="H59" s="1" t="s">
        <v>215</v>
      </c>
    </row>
    <row r="60" spans="1:8">
      <c r="A60" s="19" t="str">
        <f t="shared" si="3"/>
        <v>R11.X</v>
      </c>
      <c r="B60" s="1" t="s">
        <v>141</v>
      </c>
      <c r="C60" s="1" t="s">
        <v>142</v>
      </c>
      <c r="F60" s="1" t="s">
        <v>215</v>
      </c>
      <c r="G60" s="1" t="s">
        <v>215</v>
      </c>
      <c r="H60" s="1" t="s">
        <v>215</v>
      </c>
    </row>
    <row r="61" spans="1:8">
      <c r="A61" s="19" t="str">
        <f t="shared" si="3"/>
        <v>R22.0</v>
      </c>
      <c r="B61" s="1" t="s">
        <v>143</v>
      </c>
      <c r="C61" s="1" t="s">
        <v>144</v>
      </c>
      <c r="F61" s="1" t="s">
        <v>215</v>
      </c>
      <c r="G61" s="1" t="s">
        <v>215</v>
      </c>
      <c r="H61" s="1" t="s">
        <v>215</v>
      </c>
    </row>
    <row r="62" spans="1:8">
      <c r="A62" s="19" t="str">
        <f t="shared" si="3"/>
        <v>R31.X</v>
      </c>
      <c r="B62" s="1" t="s">
        <v>145</v>
      </c>
      <c r="C62" s="1" t="s">
        <v>146</v>
      </c>
      <c r="F62" s="1" t="s">
        <v>215</v>
      </c>
      <c r="G62" s="1" t="s">
        <v>215</v>
      </c>
      <c r="H62" s="1" t="s">
        <v>215</v>
      </c>
    </row>
    <row r="63" spans="1:8">
      <c r="A63" s="19" t="str">
        <f t="shared" si="3"/>
        <v>R53.X</v>
      </c>
      <c r="B63" s="1" t="s">
        <v>147</v>
      </c>
      <c r="C63" s="1" t="s">
        <v>148</v>
      </c>
      <c r="F63" s="1" t="s">
        <v>215</v>
      </c>
      <c r="G63" s="1" t="s">
        <v>215</v>
      </c>
      <c r="H63" s="1" t="s">
        <v>215</v>
      </c>
    </row>
    <row r="64" spans="1:8">
      <c r="A64" s="19" t="str">
        <f t="shared" si="3"/>
        <v>R74.8</v>
      </c>
      <c r="B64" s="1" t="s">
        <v>149</v>
      </c>
      <c r="C64" s="1" t="s">
        <v>150</v>
      </c>
      <c r="F64" s="1" t="s">
        <v>215</v>
      </c>
      <c r="G64" s="1" t="s">
        <v>215</v>
      </c>
      <c r="H64" s="1" t="s">
        <v>215</v>
      </c>
    </row>
    <row r="65" spans="1:8">
      <c r="A65" s="19" t="str">
        <f t="shared" si="3"/>
        <v>S00.0</v>
      </c>
      <c r="B65" s="1" t="s">
        <v>151</v>
      </c>
      <c r="C65" s="1" t="s">
        <v>152</v>
      </c>
      <c r="F65" s="1" t="s">
        <v>215</v>
      </c>
      <c r="G65" s="1" t="s">
        <v>215</v>
      </c>
      <c r="H65" s="1" t="s">
        <v>215</v>
      </c>
    </row>
    <row r="66" spans="1:8">
      <c r="A66" s="19" t="str">
        <f t="shared" si="3"/>
        <v>S01.0</v>
      </c>
      <c r="B66" s="1" t="s">
        <v>153</v>
      </c>
      <c r="C66" s="1" t="s">
        <v>154</v>
      </c>
      <c r="F66" s="1" t="s">
        <v>215</v>
      </c>
      <c r="G66" s="1" t="s">
        <v>215</v>
      </c>
      <c r="H66" s="1" t="s">
        <v>215</v>
      </c>
    </row>
    <row r="67" spans="1:8">
      <c r="A67" s="19" t="str">
        <f t="shared" si="3"/>
        <v>S01.8</v>
      </c>
      <c r="B67" s="1" t="s">
        <v>155</v>
      </c>
      <c r="C67" s="1" t="s">
        <v>156</v>
      </c>
      <c r="F67" s="1" t="s">
        <v>216</v>
      </c>
      <c r="G67" s="1" t="s">
        <v>217</v>
      </c>
      <c r="H67" s="1" t="s">
        <v>218</v>
      </c>
    </row>
    <row r="68" spans="1:8">
      <c r="A68" s="19" t="str">
        <f t="shared" si="3"/>
        <v>S05.1</v>
      </c>
      <c r="B68" s="1" t="s">
        <v>157</v>
      </c>
      <c r="C68" s="1" t="s">
        <v>158</v>
      </c>
      <c r="F68" s="1" t="s">
        <v>215</v>
      </c>
      <c r="G68" s="1" t="s">
        <v>215</v>
      </c>
      <c r="H68" s="1" t="s">
        <v>215</v>
      </c>
    </row>
    <row r="69" spans="1:8">
      <c r="A69" s="19" t="str">
        <f t="shared" si="3"/>
        <v>S05.3</v>
      </c>
      <c r="B69" s="1" t="s">
        <v>159</v>
      </c>
      <c r="C69" s="1" t="s">
        <v>160</v>
      </c>
      <c r="F69" s="1" t="s">
        <v>216</v>
      </c>
      <c r="G69" s="1" t="s">
        <v>217</v>
      </c>
      <c r="H69" s="1" t="s">
        <v>218</v>
      </c>
    </row>
    <row r="70" spans="1:8">
      <c r="A70" s="19" t="str">
        <f t="shared" si="3"/>
        <v>S06.0</v>
      </c>
      <c r="B70" s="1" t="s">
        <v>161</v>
      </c>
      <c r="C70" s="1" t="s">
        <v>162</v>
      </c>
      <c r="F70" s="1" t="s">
        <v>215</v>
      </c>
      <c r="G70" s="1" t="s">
        <v>215</v>
      </c>
      <c r="H70" s="1" t="s">
        <v>215</v>
      </c>
    </row>
    <row r="71" spans="1:8">
      <c r="A71" s="19" t="str">
        <f t="shared" si="3"/>
        <v>S06.4</v>
      </c>
      <c r="B71" s="1" t="s">
        <v>163</v>
      </c>
      <c r="C71" s="1" t="s">
        <v>164</v>
      </c>
      <c r="F71" s="1" t="s">
        <v>215</v>
      </c>
      <c r="G71" s="1" t="s">
        <v>215</v>
      </c>
      <c r="H71" s="1" t="s">
        <v>215</v>
      </c>
    </row>
    <row r="72" spans="1:8">
      <c r="A72" s="19" t="str">
        <f t="shared" si="3"/>
        <v>S06.5</v>
      </c>
      <c r="B72" s="1" t="s">
        <v>165</v>
      </c>
      <c r="C72" s="1" t="s">
        <v>166</v>
      </c>
      <c r="F72" s="1" t="s">
        <v>215</v>
      </c>
      <c r="G72" s="1" t="s">
        <v>215</v>
      </c>
      <c r="H72" s="1" t="s">
        <v>215</v>
      </c>
    </row>
    <row r="73" spans="1:8">
      <c r="A73" s="19" t="str">
        <f t="shared" si="3"/>
        <v>S06.9</v>
      </c>
      <c r="B73" s="1" t="s">
        <v>167</v>
      </c>
      <c r="C73" s="1" t="s">
        <v>168</v>
      </c>
      <c r="F73" s="1" t="s">
        <v>215</v>
      </c>
      <c r="G73" s="1" t="s">
        <v>215</v>
      </c>
      <c r="H73" s="1" t="s">
        <v>215</v>
      </c>
    </row>
    <row r="74" spans="1:8">
      <c r="A74" s="19" t="str">
        <f t="shared" si="3"/>
        <v>S27.3</v>
      </c>
      <c r="B74" s="1" t="s">
        <v>169</v>
      </c>
      <c r="C74" s="1" t="s">
        <v>170</v>
      </c>
      <c r="F74" s="1" t="s">
        <v>215</v>
      </c>
      <c r="G74" s="1" t="s">
        <v>215</v>
      </c>
      <c r="H74" s="1" t="s">
        <v>215</v>
      </c>
    </row>
    <row r="75" spans="1:8">
      <c r="A75" s="19" t="str">
        <f t="shared" si="3"/>
        <v>S42.3</v>
      </c>
      <c r="B75" s="1" t="s">
        <v>171</v>
      </c>
      <c r="C75" s="1" t="s">
        <v>172</v>
      </c>
      <c r="F75" s="1" t="s">
        <v>215</v>
      </c>
      <c r="G75" s="1" t="s">
        <v>215</v>
      </c>
      <c r="H75" s="1" t="s">
        <v>215</v>
      </c>
    </row>
    <row r="76" spans="1:8">
      <c r="A76" s="19" t="str">
        <f t="shared" si="3"/>
        <v>S42.4</v>
      </c>
      <c r="B76" s="1" t="s">
        <v>173</v>
      </c>
      <c r="C76" s="1" t="s">
        <v>174</v>
      </c>
      <c r="F76" s="1" t="s">
        <v>216</v>
      </c>
      <c r="G76" s="1" t="s">
        <v>217</v>
      </c>
      <c r="H76" s="1" t="s">
        <v>218</v>
      </c>
    </row>
    <row r="77" spans="1:8">
      <c r="A77" s="19" t="str">
        <f t="shared" si="3"/>
        <v>S62.6</v>
      </c>
      <c r="B77" s="1" t="s">
        <v>175</v>
      </c>
      <c r="C77" s="1" t="s">
        <v>176</v>
      </c>
      <c r="F77" s="1" t="s">
        <v>216</v>
      </c>
      <c r="G77" s="1" t="s">
        <v>217</v>
      </c>
      <c r="H77" s="1" t="s">
        <v>218</v>
      </c>
    </row>
    <row r="78" spans="1:8">
      <c r="A78" s="19" t="str">
        <f t="shared" si="3"/>
        <v>S68.1</v>
      </c>
      <c r="B78" s="1" t="s">
        <v>177</v>
      </c>
      <c r="C78" s="1" t="s">
        <v>178</v>
      </c>
      <c r="F78" s="1" t="s">
        <v>215</v>
      </c>
      <c r="G78" s="1" t="s">
        <v>215</v>
      </c>
      <c r="H78" s="1" t="s">
        <v>215</v>
      </c>
    </row>
    <row r="79" spans="1:8">
      <c r="A79" s="18" t="str">
        <f t="shared" ref="A67:A91" si="4">B79&amp;":"&amp;D79</f>
        <v>S72.3:79.3501</v>
      </c>
      <c r="B79" s="1" t="s">
        <v>179</v>
      </c>
      <c r="C79" s="1" t="s">
        <v>180</v>
      </c>
      <c r="D79" s="1" t="s">
        <v>181</v>
      </c>
      <c r="E79" s="1" t="s">
        <v>182</v>
      </c>
      <c r="F79" s="1" t="s">
        <v>215</v>
      </c>
      <c r="G79" s="1" t="s">
        <v>215</v>
      </c>
      <c r="H79" s="1" t="s">
        <v>215</v>
      </c>
    </row>
    <row r="80" spans="1:8">
      <c r="A80" s="19" t="str">
        <f t="shared" ref="A80:A88" si="5">B80</f>
        <v>T29.2</v>
      </c>
      <c r="B80" s="1" t="s">
        <v>183</v>
      </c>
      <c r="C80" s="1" t="s">
        <v>184</v>
      </c>
      <c r="F80" s="1" t="s">
        <v>215</v>
      </c>
      <c r="G80" s="1" t="s">
        <v>215</v>
      </c>
      <c r="H80" s="1" t="s">
        <v>215</v>
      </c>
    </row>
    <row r="81" spans="1:8">
      <c r="A81" s="19" t="str">
        <f t="shared" si="5"/>
        <v>T30.2</v>
      </c>
      <c r="B81" s="1" t="s">
        <v>185</v>
      </c>
      <c r="C81" s="1" t="s">
        <v>186</v>
      </c>
      <c r="F81" s="1" t="s">
        <v>215</v>
      </c>
      <c r="G81" s="1" t="s">
        <v>215</v>
      </c>
      <c r="H81" s="1" t="s">
        <v>215</v>
      </c>
    </row>
    <row r="82" spans="1:8">
      <c r="A82" s="19" t="str">
        <f t="shared" si="5"/>
        <v>T43.9</v>
      </c>
      <c r="B82" s="1" t="s">
        <v>187</v>
      </c>
      <c r="C82" s="1" t="s">
        <v>188</v>
      </c>
      <c r="F82" s="1" t="s">
        <v>215</v>
      </c>
      <c r="G82" s="1" t="s">
        <v>215</v>
      </c>
      <c r="H82" s="1" t="s">
        <v>215</v>
      </c>
    </row>
    <row r="83" spans="1:8">
      <c r="A83" s="19" t="str">
        <f t="shared" si="5"/>
        <v>T58.X</v>
      </c>
      <c r="B83" s="1" t="s">
        <v>189</v>
      </c>
      <c r="C83" s="1" t="s">
        <v>190</v>
      </c>
      <c r="F83" s="1" t="s">
        <v>216</v>
      </c>
      <c r="G83" s="1" t="s">
        <v>217</v>
      </c>
      <c r="H83" s="1" t="s">
        <v>218</v>
      </c>
    </row>
    <row r="84" spans="1:8">
      <c r="A84" s="19" t="str">
        <f t="shared" si="5"/>
        <v>T60.4</v>
      </c>
      <c r="B84" s="1" t="s">
        <v>191</v>
      </c>
      <c r="C84" s="1" t="s">
        <v>192</v>
      </c>
      <c r="F84" s="1" t="s">
        <v>215</v>
      </c>
      <c r="G84" s="1" t="s">
        <v>215</v>
      </c>
      <c r="H84" s="1" t="s">
        <v>215</v>
      </c>
    </row>
    <row r="85" spans="1:8">
      <c r="A85" s="19" t="str">
        <f t="shared" si="5"/>
        <v>T60.9</v>
      </c>
      <c r="B85" s="1" t="s">
        <v>193</v>
      </c>
      <c r="C85" s="1" t="s">
        <v>194</v>
      </c>
      <c r="F85" s="1" t="s">
        <v>215</v>
      </c>
      <c r="G85" s="1" t="s">
        <v>215</v>
      </c>
      <c r="H85" s="1" t="s">
        <v>215</v>
      </c>
    </row>
    <row r="86" spans="1:8">
      <c r="A86" s="19" t="str">
        <f t="shared" si="5"/>
        <v>T79.3</v>
      </c>
      <c r="B86" s="1" t="s">
        <v>195</v>
      </c>
      <c r="C86" s="1" t="s">
        <v>196</v>
      </c>
      <c r="F86" s="1" t="s">
        <v>215</v>
      </c>
      <c r="G86" s="1" t="s">
        <v>215</v>
      </c>
      <c r="H86" s="1" t="s">
        <v>215</v>
      </c>
    </row>
    <row r="87" spans="1:8">
      <c r="A87" s="19" t="str">
        <f t="shared" si="5"/>
        <v>T81.0</v>
      </c>
      <c r="B87" s="1" t="s">
        <v>197</v>
      </c>
      <c r="C87" s="1" t="s">
        <v>198</v>
      </c>
      <c r="F87" s="1" t="s">
        <v>216</v>
      </c>
      <c r="G87" s="1" t="s">
        <v>217</v>
      </c>
      <c r="H87" s="1" t="s">
        <v>218</v>
      </c>
    </row>
    <row r="88" spans="1:8">
      <c r="A88" s="19" t="str">
        <f t="shared" si="5"/>
        <v>Z47.0</v>
      </c>
      <c r="B88" s="1" t="s">
        <v>199</v>
      </c>
      <c r="C88" s="1" t="s">
        <v>200</v>
      </c>
      <c r="F88" s="1" t="s">
        <v>216</v>
      </c>
      <c r="G88" s="1" t="s">
        <v>217</v>
      </c>
      <c r="H88" s="1" t="s">
        <v>218</v>
      </c>
    </row>
    <row r="89" spans="1:8">
      <c r="A89" s="18" t="str">
        <f t="shared" si="4"/>
        <v>Z51.1:03.3101</v>
      </c>
      <c r="B89" s="1" t="s">
        <v>201</v>
      </c>
      <c r="C89" s="1" t="s">
        <v>202</v>
      </c>
      <c r="D89" s="1" t="s">
        <v>203</v>
      </c>
      <c r="E89" s="1" t="s">
        <v>204</v>
      </c>
      <c r="F89" s="1" t="s">
        <v>216</v>
      </c>
      <c r="G89" s="1" t="s">
        <v>217</v>
      </c>
      <c r="H89" s="1" t="s">
        <v>218</v>
      </c>
    </row>
    <row r="90" spans="1:8">
      <c r="A90" s="19" t="str">
        <f>B90</f>
        <v>Z51.1</v>
      </c>
      <c r="B90" s="1" t="s">
        <v>201</v>
      </c>
      <c r="C90" s="1" t="s">
        <v>202</v>
      </c>
      <c r="F90" s="1" t="s">
        <v>215</v>
      </c>
      <c r="G90" s="1" t="s">
        <v>215</v>
      </c>
      <c r="H90" s="1" t="s">
        <v>215</v>
      </c>
    </row>
    <row r="91" spans="1:8">
      <c r="A91" s="18" t="str">
        <f t="shared" si="4"/>
        <v>Z51.1:41.3800x001</v>
      </c>
      <c r="B91" s="1" t="s">
        <v>201</v>
      </c>
      <c r="C91" s="1" t="s">
        <v>202</v>
      </c>
      <c r="D91" s="1" t="s">
        <v>205</v>
      </c>
      <c r="E91" s="1" t="s">
        <v>206</v>
      </c>
      <c r="F91" s="1" t="s">
        <v>215</v>
      </c>
      <c r="G91" s="1" t="s">
        <v>215</v>
      </c>
      <c r="H91" s="1" t="s">
        <v>215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1"/>
  <sheetViews>
    <sheetView tabSelected="1" zoomScale="156" zoomScaleNormal="156" topLeftCell="B1" workbookViewId="0">
      <selection activeCell="J10" sqref="J10"/>
    </sheetView>
  </sheetViews>
  <sheetFormatPr defaultColWidth="9" defaultRowHeight="13.5" outlineLevelCol="7"/>
  <cols>
    <col min="1" max="1" width="9" hidden="1" customWidth="1"/>
    <col min="2" max="2" width="9.66666666666667" customWidth="1"/>
    <col min="3" max="3" width="22.1083333333333" style="4" customWidth="1"/>
    <col min="4" max="4" width="9.66666666666667" style="4" customWidth="1"/>
    <col min="5" max="5" width="16.8833333333333" style="4" customWidth="1"/>
    <col min="6" max="8" width="12.6666666666667" style="5" customWidth="1"/>
  </cols>
  <sheetData>
    <row r="1" ht="25.05" customHeight="1" spans="2:2">
      <c r="B1" t="s">
        <v>220</v>
      </c>
    </row>
    <row r="2" ht="33" customHeight="1" spans="2:8">
      <c r="B2" s="6" t="s">
        <v>221</v>
      </c>
      <c r="C2" s="7"/>
      <c r="D2" s="7"/>
      <c r="E2" s="7"/>
      <c r="F2" s="8"/>
      <c r="G2" s="8"/>
      <c r="H2" s="8"/>
    </row>
    <row r="3" ht="28.95" hidden="1" customHeight="1" spans="2:8">
      <c r="B3" s="9" t="s">
        <v>2</v>
      </c>
      <c r="C3" s="9"/>
      <c r="D3" s="9"/>
      <c r="E3" s="9"/>
      <c r="F3" s="10"/>
      <c r="G3" s="10"/>
      <c r="H3" s="10"/>
    </row>
    <row r="4" s="3" customFormat="1" ht="25.05" customHeight="1" spans="2:8">
      <c r="B4" s="11" t="s">
        <v>19</v>
      </c>
      <c r="C4" s="11" t="s">
        <v>20</v>
      </c>
      <c r="D4" s="11" t="s">
        <v>21</v>
      </c>
      <c r="E4" s="11" t="s">
        <v>22</v>
      </c>
      <c r="F4" s="11" t="s">
        <v>4</v>
      </c>
      <c r="G4" s="11" t="s">
        <v>5</v>
      </c>
      <c r="H4" s="11" t="s">
        <v>6</v>
      </c>
    </row>
    <row r="5" spans="1:8">
      <c r="A5" t="str">
        <f>B5</f>
        <v>A08.0</v>
      </c>
      <c r="B5" s="12" t="s">
        <v>222</v>
      </c>
      <c r="C5" s="13" t="s">
        <v>223</v>
      </c>
      <c r="D5" s="13"/>
      <c r="E5" s="13"/>
      <c r="F5" s="14" t="str">
        <f>VLOOKUP(A5,Sheet2!A$2:H$418,6,0)</f>
        <v>0.0600</v>
      </c>
      <c r="G5" s="14" t="str">
        <f>VLOOKUP(A5,Sheet2!A$2:H$418,7,0)</f>
        <v>0.0800</v>
      </c>
      <c r="H5" s="14" t="str">
        <f>VLOOKUP(A5,Sheet2!A$2:H$418,8,0)</f>
        <v>0.1000</v>
      </c>
    </row>
    <row r="6" ht="22.5" spans="1:8">
      <c r="A6" t="str">
        <f t="shared" ref="A6:A19" si="0">B6</f>
        <v>A09.0</v>
      </c>
      <c r="B6" s="15" t="s">
        <v>224</v>
      </c>
      <c r="C6" s="16" t="s">
        <v>225</v>
      </c>
      <c r="D6" s="16"/>
      <c r="E6" s="16"/>
      <c r="F6" s="14" t="str">
        <f>VLOOKUP(A6,Sheet2!A$2:H$418,6,0)</f>
        <v>0.0600</v>
      </c>
      <c r="G6" s="14" t="str">
        <f>VLOOKUP(A6,Sheet2!A$2:H$418,7,0)</f>
        <v>0.0800</v>
      </c>
      <c r="H6" s="14" t="str">
        <f>VLOOKUP(A6,Sheet2!A$2:H$418,8,0)</f>
        <v>0.1000</v>
      </c>
    </row>
    <row r="7" spans="1:8">
      <c r="A7" t="str">
        <f t="shared" si="0"/>
        <v>A09.9</v>
      </c>
      <c r="B7" s="12" t="s">
        <v>226</v>
      </c>
      <c r="C7" s="13" t="s">
        <v>227</v>
      </c>
      <c r="D7" s="13"/>
      <c r="E7" s="13"/>
      <c r="F7" s="14" t="str">
        <f>VLOOKUP(A7,Sheet2!A$2:H$418,6,0)</f>
        <v>0.0600</v>
      </c>
      <c r="G7" s="14" t="str">
        <f>VLOOKUP(A7,Sheet2!A$2:H$418,7,0)</f>
        <v>0.0800</v>
      </c>
      <c r="H7" s="14" t="str">
        <f>VLOOKUP(A7,Sheet2!A$2:H$418,8,0)</f>
        <v>0.1000</v>
      </c>
    </row>
    <row r="8" spans="1:8">
      <c r="A8" t="str">
        <f t="shared" si="0"/>
        <v>A15.1</v>
      </c>
      <c r="B8" s="12" t="s">
        <v>228</v>
      </c>
      <c r="C8" s="13" t="s">
        <v>229</v>
      </c>
      <c r="D8" s="13"/>
      <c r="E8" s="13"/>
      <c r="F8" s="14" t="str">
        <f>VLOOKUP(A8,Sheet2!A$2:H$418,6,0)</f>
        <v>-0.0500</v>
      </c>
      <c r="G8" s="14" t="str">
        <f>VLOOKUP(A8,Sheet2!A$2:H$418,7,0)</f>
        <v>-0.0500</v>
      </c>
      <c r="H8" s="14" t="str">
        <f>VLOOKUP(A8,Sheet2!A$2:H$418,8,0)</f>
        <v>-0.0500</v>
      </c>
    </row>
    <row r="9" spans="1:8">
      <c r="A9" t="str">
        <f t="shared" si="0"/>
        <v>A15.3</v>
      </c>
      <c r="B9" s="15" t="s">
        <v>230</v>
      </c>
      <c r="C9" s="16" t="s">
        <v>231</v>
      </c>
      <c r="D9" s="16"/>
      <c r="E9" s="16"/>
      <c r="F9" s="14" t="str">
        <f>VLOOKUP(A9,Sheet2!A$2:H$418,6,0)</f>
        <v>0.0600</v>
      </c>
      <c r="G9" s="14" t="str">
        <f>VLOOKUP(A9,Sheet2!A$2:H$418,7,0)</f>
        <v>0.0800</v>
      </c>
      <c r="H9" s="14" t="str">
        <f>VLOOKUP(A9,Sheet2!A$2:H$418,8,0)</f>
        <v>0.1000</v>
      </c>
    </row>
    <row r="10" ht="22.5" spans="1:8">
      <c r="A10" t="str">
        <f t="shared" si="0"/>
        <v>A16.2</v>
      </c>
      <c r="B10" s="12" t="s">
        <v>232</v>
      </c>
      <c r="C10" s="13" t="s">
        <v>233</v>
      </c>
      <c r="D10" s="13"/>
      <c r="E10" s="13"/>
      <c r="F10" s="14" t="str">
        <f>VLOOKUP(A10,Sheet2!A$2:H$418,6,0)</f>
        <v>0.0600</v>
      </c>
      <c r="G10" s="14" t="str">
        <f>VLOOKUP(A10,Sheet2!A$2:H$418,7,0)</f>
        <v>0.0800</v>
      </c>
      <c r="H10" s="14" t="str">
        <f>VLOOKUP(A10,Sheet2!A$2:H$418,8,0)</f>
        <v>0.1000</v>
      </c>
    </row>
    <row r="11" spans="1:8">
      <c r="A11" t="str">
        <f t="shared" si="0"/>
        <v>A18.0</v>
      </c>
      <c r="B11" s="15" t="s">
        <v>234</v>
      </c>
      <c r="C11" s="16" t="s">
        <v>235</v>
      </c>
      <c r="D11" s="16"/>
      <c r="E11" s="16"/>
      <c r="F11" s="14" t="str">
        <f>VLOOKUP(A11,Sheet2!A$2:H$418,6,0)</f>
        <v>0.0600</v>
      </c>
      <c r="G11" s="14" t="str">
        <f>VLOOKUP(A11,Sheet2!A$2:H$418,7,0)</f>
        <v>0.0800</v>
      </c>
      <c r="H11" s="14" t="str">
        <f>VLOOKUP(A11,Sheet2!A$2:H$418,8,0)</f>
        <v>0.1000</v>
      </c>
    </row>
    <row r="12" spans="1:8">
      <c r="A12" t="str">
        <f t="shared" si="0"/>
        <v>A41.9</v>
      </c>
      <c r="B12" s="12" t="s">
        <v>23</v>
      </c>
      <c r="C12" s="13" t="s">
        <v>24</v>
      </c>
      <c r="D12" s="13"/>
      <c r="E12" s="13"/>
      <c r="F12" s="14" t="str">
        <f>VLOOKUP(A12,Sheet2!A$2:H$418,6,0)</f>
        <v>0.0600</v>
      </c>
      <c r="G12" s="14" t="str">
        <f>VLOOKUP(A12,Sheet2!A$2:H$418,7,0)</f>
        <v>0.0800</v>
      </c>
      <c r="H12" s="14" t="str">
        <f>VLOOKUP(A12,Sheet2!A$2:H$418,8,0)</f>
        <v>0.1000</v>
      </c>
    </row>
    <row r="13" spans="1:8">
      <c r="A13" t="str">
        <f t="shared" si="0"/>
        <v>A49.9</v>
      </c>
      <c r="B13" s="15" t="s">
        <v>236</v>
      </c>
      <c r="C13" s="16" t="s">
        <v>237</v>
      </c>
      <c r="D13" s="16"/>
      <c r="E13" s="16"/>
      <c r="F13" s="14" t="str">
        <f>VLOOKUP(A13,Sheet2!A$2:H$418,6,0)</f>
        <v>0.0600</v>
      </c>
      <c r="G13" s="14" t="str">
        <f>VLOOKUP(A13,Sheet2!A$2:H$418,7,0)</f>
        <v>0.0800</v>
      </c>
      <c r="H13" s="14" t="str">
        <f>VLOOKUP(A13,Sheet2!A$2:H$418,8,0)</f>
        <v>0.1000</v>
      </c>
    </row>
    <row r="14" spans="1:8">
      <c r="A14" t="str">
        <f t="shared" si="0"/>
        <v>A75.3</v>
      </c>
      <c r="B14" s="12" t="s">
        <v>238</v>
      </c>
      <c r="C14" s="13" t="s">
        <v>239</v>
      </c>
      <c r="D14" s="13"/>
      <c r="E14" s="13"/>
      <c r="F14" s="14" t="str">
        <f>VLOOKUP(A14,Sheet2!A$2:H$418,6,0)</f>
        <v>0.0600</v>
      </c>
      <c r="G14" s="14" t="str">
        <f>VLOOKUP(A14,Sheet2!A$2:H$418,7,0)</f>
        <v>0.0800</v>
      </c>
      <c r="H14" s="14" t="str">
        <f>VLOOKUP(A14,Sheet2!A$2:H$418,8,0)</f>
        <v>0.1000</v>
      </c>
    </row>
    <row r="15" spans="1:8">
      <c r="A15" t="str">
        <f t="shared" si="0"/>
        <v>A79.9</v>
      </c>
      <c r="B15" s="12" t="s">
        <v>240</v>
      </c>
      <c r="C15" s="13" t="s">
        <v>241</v>
      </c>
      <c r="D15" s="13"/>
      <c r="E15" s="13"/>
      <c r="F15" s="14" t="str">
        <f>VLOOKUP(A15,Sheet2!A$2:H$418,6,0)</f>
        <v>-0.0500</v>
      </c>
      <c r="G15" s="14" t="str">
        <f>VLOOKUP(A15,Sheet2!A$2:H$418,7,0)</f>
        <v>-0.0500</v>
      </c>
      <c r="H15" s="14" t="str">
        <f>VLOOKUP(A15,Sheet2!A$2:H$418,8,0)</f>
        <v>-0.0500</v>
      </c>
    </row>
    <row r="16" spans="1:8">
      <c r="A16" t="str">
        <f t="shared" si="0"/>
        <v>A86.X</v>
      </c>
      <c r="B16" s="12" t="s">
        <v>25</v>
      </c>
      <c r="C16" s="13" t="s">
        <v>26</v>
      </c>
      <c r="D16" s="13"/>
      <c r="E16" s="13"/>
      <c r="F16" s="14" t="str">
        <f>VLOOKUP(A16,Sheet2!A$2:H$418,6,0)</f>
        <v>0.0600</v>
      </c>
      <c r="G16" s="14" t="str">
        <f>VLOOKUP(A16,Sheet2!A$2:H$418,7,0)</f>
        <v>0.0800</v>
      </c>
      <c r="H16" s="14" t="str">
        <f>VLOOKUP(A16,Sheet2!A$2:H$418,8,0)</f>
        <v>0.1000</v>
      </c>
    </row>
    <row r="17" spans="1:8">
      <c r="A17" t="str">
        <f t="shared" si="0"/>
        <v>B99.X</v>
      </c>
      <c r="B17" s="12" t="s">
        <v>242</v>
      </c>
      <c r="C17" s="13" t="s">
        <v>243</v>
      </c>
      <c r="D17" s="13"/>
      <c r="E17" s="13"/>
      <c r="F17" s="14" t="str">
        <f>VLOOKUP(A17,Sheet2!A$2:H$418,6,0)</f>
        <v>0.0600</v>
      </c>
      <c r="G17" s="14" t="str">
        <f>VLOOKUP(A17,Sheet2!A$2:H$418,7,0)</f>
        <v>0.0800</v>
      </c>
      <c r="H17" s="14" t="str">
        <f>VLOOKUP(A17,Sheet2!A$2:H$418,8,0)</f>
        <v>0.1000</v>
      </c>
    </row>
    <row r="18" spans="1:8">
      <c r="A18" t="str">
        <f t="shared" si="0"/>
        <v>C14.0</v>
      </c>
      <c r="B18" s="12" t="s">
        <v>244</v>
      </c>
      <c r="C18" s="13" t="s">
        <v>245</v>
      </c>
      <c r="D18" s="13"/>
      <c r="E18" s="13"/>
      <c r="F18" s="14" t="str">
        <f>VLOOKUP(A18,Sheet2!A$2:H$418,6,0)</f>
        <v>0.0600</v>
      </c>
      <c r="G18" s="14" t="str">
        <f>VLOOKUP(A18,Sheet2!A$2:H$418,7,0)</f>
        <v>0.0800</v>
      </c>
      <c r="H18" s="14" t="str">
        <f>VLOOKUP(A18,Sheet2!A$2:H$418,8,0)</f>
        <v>0.1000</v>
      </c>
    </row>
    <row r="19" spans="1:8">
      <c r="A19" t="str">
        <f t="shared" si="0"/>
        <v>C15.8</v>
      </c>
      <c r="B19" s="12" t="s">
        <v>246</v>
      </c>
      <c r="C19" s="13" t="s">
        <v>247</v>
      </c>
      <c r="D19" s="13"/>
      <c r="E19" s="13"/>
      <c r="F19" s="14" t="str">
        <f>VLOOKUP(A19,Sheet2!A$2:H$418,6,0)</f>
        <v>0.0600</v>
      </c>
      <c r="G19" s="14" t="str">
        <f>VLOOKUP(A19,Sheet2!A$2:H$418,7,0)</f>
        <v>0.0800</v>
      </c>
      <c r="H19" s="14" t="str">
        <f>VLOOKUP(A19,Sheet2!A$2:H$418,8,0)</f>
        <v>0.1000</v>
      </c>
    </row>
    <row r="20" spans="1:8">
      <c r="A20" t="str">
        <f t="shared" ref="A6:A69" si="1">B20&amp;":"&amp;D20</f>
        <v>C15.9:44.1300x001</v>
      </c>
      <c r="B20" s="12" t="s">
        <v>248</v>
      </c>
      <c r="C20" s="13" t="s">
        <v>249</v>
      </c>
      <c r="D20" s="13" t="s">
        <v>250</v>
      </c>
      <c r="E20" s="13" t="s">
        <v>251</v>
      </c>
      <c r="F20" s="14" t="str">
        <f>VLOOKUP(A20,Sheet2!A$2:H$418,6,0)</f>
        <v>0.0600</v>
      </c>
      <c r="G20" s="14" t="str">
        <f>VLOOKUP(A20,Sheet2!A$2:H$418,7,0)</f>
        <v>0.0800</v>
      </c>
      <c r="H20" s="14" t="str">
        <f>VLOOKUP(A20,Sheet2!A$2:H$418,8,0)</f>
        <v>0.1000</v>
      </c>
    </row>
    <row r="21" spans="1:8">
      <c r="A21" t="str">
        <f t="shared" si="1"/>
        <v>C15.9:42.2400x001</v>
      </c>
      <c r="B21" s="12" t="s">
        <v>248</v>
      </c>
      <c r="C21" s="13" t="s">
        <v>249</v>
      </c>
      <c r="D21" s="13" t="s">
        <v>252</v>
      </c>
      <c r="E21" s="13" t="s">
        <v>253</v>
      </c>
      <c r="F21" s="14" t="str">
        <f>VLOOKUP(A21,Sheet2!A$2:H$418,6,0)</f>
        <v>-0.0500</v>
      </c>
      <c r="G21" s="14" t="str">
        <f>VLOOKUP(A21,Sheet2!A$2:H$418,7,0)</f>
        <v>-0.0500</v>
      </c>
      <c r="H21" s="14" t="str">
        <f>VLOOKUP(A21,Sheet2!A$2:H$418,8,0)</f>
        <v>-0.0500</v>
      </c>
    </row>
    <row r="22" spans="1:8">
      <c r="A22" t="str">
        <f>B22</f>
        <v>C16.3</v>
      </c>
      <c r="B22" s="12" t="s">
        <v>254</v>
      </c>
      <c r="C22" s="13" t="s">
        <v>255</v>
      </c>
      <c r="D22" s="13"/>
      <c r="E22" s="13"/>
      <c r="F22" s="14" t="str">
        <f>VLOOKUP(A22,Sheet2!A$2:H$418,6,0)</f>
        <v>0.0600</v>
      </c>
      <c r="G22" s="14" t="str">
        <f>VLOOKUP(A22,Sheet2!A$2:H$418,7,0)</f>
        <v>0.0800</v>
      </c>
      <c r="H22" s="14" t="str">
        <f>VLOOKUP(A22,Sheet2!A$2:H$418,8,0)</f>
        <v>0.1000</v>
      </c>
    </row>
    <row r="23" spans="1:8">
      <c r="A23" t="str">
        <f t="shared" si="1"/>
        <v>C16.9:44.1401</v>
      </c>
      <c r="B23" s="15" t="s">
        <v>256</v>
      </c>
      <c r="C23" s="16" t="s">
        <v>257</v>
      </c>
      <c r="D23" s="16" t="s">
        <v>258</v>
      </c>
      <c r="E23" s="16" t="s">
        <v>259</v>
      </c>
      <c r="F23" s="14" t="str">
        <f>VLOOKUP(A23,Sheet2!A$2:H$418,6,0)</f>
        <v>0.0600</v>
      </c>
      <c r="G23" s="14" t="str">
        <f>VLOOKUP(A23,Sheet2!A$2:H$418,7,0)</f>
        <v>0.0800</v>
      </c>
      <c r="H23" s="14" t="str">
        <f>VLOOKUP(A23,Sheet2!A$2:H$418,8,0)</f>
        <v>0.1000</v>
      </c>
    </row>
    <row r="24" spans="1:8">
      <c r="A24" t="str">
        <f t="shared" ref="A24:A34" si="2">B24</f>
        <v>C17.0</v>
      </c>
      <c r="B24" s="12" t="s">
        <v>260</v>
      </c>
      <c r="C24" s="13" t="s">
        <v>261</v>
      </c>
      <c r="D24" s="13"/>
      <c r="E24" s="13"/>
      <c r="F24" s="14" t="str">
        <f>VLOOKUP(A24,Sheet2!A$2:H$418,6,0)</f>
        <v>0.0600</v>
      </c>
      <c r="G24" s="14" t="str">
        <f>VLOOKUP(A24,Sheet2!A$2:H$418,7,0)</f>
        <v>0.0800</v>
      </c>
      <c r="H24" s="14" t="str">
        <f>VLOOKUP(A24,Sheet2!A$2:H$418,8,0)</f>
        <v>0.1000</v>
      </c>
    </row>
    <row r="25" spans="1:8">
      <c r="A25" t="str">
        <f t="shared" si="2"/>
        <v>C18.0</v>
      </c>
      <c r="B25" s="12" t="s">
        <v>262</v>
      </c>
      <c r="C25" s="13" t="s">
        <v>263</v>
      </c>
      <c r="D25" s="13"/>
      <c r="E25" s="13"/>
      <c r="F25" s="14" t="str">
        <f>VLOOKUP(A25,Sheet2!A$2:H$418,6,0)</f>
        <v>-0.0500</v>
      </c>
      <c r="G25" s="14" t="str">
        <f>VLOOKUP(A25,Sheet2!A$2:H$418,7,0)</f>
        <v>-0.0500</v>
      </c>
      <c r="H25" s="14" t="str">
        <f>VLOOKUP(A25,Sheet2!A$2:H$418,8,0)</f>
        <v>-0.0500</v>
      </c>
    </row>
    <row r="26" spans="1:8">
      <c r="A26" t="str">
        <f t="shared" si="2"/>
        <v>C18.6</v>
      </c>
      <c r="B26" s="12" t="s">
        <v>264</v>
      </c>
      <c r="C26" s="13" t="s">
        <v>265</v>
      </c>
      <c r="D26" s="13"/>
      <c r="E26" s="13"/>
      <c r="F26" s="14" t="str">
        <f>VLOOKUP(A26,Sheet2!A$2:H$418,6,0)</f>
        <v>0.0600</v>
      </c>
      <c r="G26" s="14" t="str">
        <f>VLOOKUP(A26,Sheet2!A$2:H$418,7,0)</f>
        <v>0.0800</v>
      </c>
      <c r="H26" s="14" t="str">
        <f>VLOOKUP(A26,Sheet2!A$2:H$418,8,0)</f>
        <v>0.1000</v>
      </c>
    </row>
    <row r="27" spans="1:8">
      <c r="A27" t="str">
        <f t="shared" si="2"/>
        <v>C18.7</v>
      </c>
      <c r="B27" s="12" t="s">
        <v>266</v>
      </c>
      <c r="C27" s="13" t="s">
        <v>267</v>
      </c>
      <c r="D27" s="13"/>
      <c r="E27" s="13"/>
      <c r="F27" s="14" t="str">
        <f>VLOOKUP(A27,Sheet2!A$2:H$418,6,0)</f>
        <v>0.0600</v>
      </c>
      <c r="G27" s="14" t="str">
        <f>VLOOKUP(A27,Sheet2!A$2:H$418,7,0)</f>
        <v>0.0800</v>
      </c>
      <c r="H27" s="14" t="str">
        <f>VLOOKUP(A27,Sheet2!A$2:H$418,8,0)</f>
        <v>0.1000</v>
      </c>
    </row>
    <row r="28" spans="1:8">
      <c r="A28" t="str">
        <f t="shared" si="2"/>
        <v>C18.9</v>
      </c>
      <c r="B28" s="15" t="s">
        <v>268</v>
      </c>
      <c r="C28" s="16" t="s">
        <v>269</v>
      </c>
      <c r="D28" s="16"/>
      <c r="E28" s="16"/>
      <c r="F28" s="14" t="str">
        <f>VLOOKUP(A28,Sheet2!A$2:H$418,6,0)</f>
        <v>0.0600</v>
      </c>
      <c r="G28" s="14" t="str">
        <f>VLOOKUP(A28,Sheet2!A$2:H$418,7,0)</f>
        <v>0.0800</v>
      </c>
      <c r="H28" s="14" t="str">
        <f>VLOOKUP(A28,Sheet2!A$2:H$418,8,0)</f>
        <v>0.1000</v>
      </c>
    </row>
    <row r="29" spans="1:8">
      <c r="A29" t="str">
        <f t="shared" si="2"/>
        <v>C19.X</v>
      </c>
      <c r="B29" s="12" t="s">
        <v>270</v>
      </c>
      <c r="C29" s="13" t="s">
        <v>271</v>
      </c>
      <c r="D29" s="13"/>
      <c r="E29" s="13"/>
      <c r="F29" s="14" t="str">
        <f>VLOOKUP(A29,Sheet2!A$2:H$418,6,0)</f>
        <v>-0.0500</v>
      </c>
      <c r="G29" s="14" t="str">
        <f>VLOOKUP(A29,Sheet2!A$2:H$418,7,0)</f>
        <v>-0.0500</v>
      </c>
      <c r="H29" s="14" t="str">
        <f>VLOOKUP(A29,Sheet2!A$2:H$418,8,0)</f>
        <v>-0.0500</v>
      </c>
    </row>
    <row r="30" spans="1:8">
      <c r="A30" t="str">
        <f t="shared" si="2"/>
        <v>C20.X</v>
      </c>
      <c r="B30" s="12" t="s">
        <v>272</v>
      </c>
      <c r="C30" s="13" t="s">
        <v>273</v>
      </c>
      <c r="D30" s="13"/>
      <c r="E30" s="13"/>
      <c r="F30" s="14" t="str">
        <f>VLOOKUP(A30,Sheet2!A$2:H$418,6,0)</f>
        <v>0.0600</v>
      </c>
      <c r="G30" s="14" t="str">
        <f>VLOOKUP(A30,Sheet2!A$2:H$418,7,0)</f>
        <v>0.0800</v>
      </c>
      <c r="H30" s="14" t="str">
        <f>VLOOKUP(A30,Sheet2!A$2:H$418,8,0)</f>
        <v>0.1000</v>
      </c>
    </row>
    <row r="31" spans="1:8">
      <c r="A31" t="str">
        <f t="shared" si="2"/>
        <v>C22.0</v>
      </c>
      <c r="B31" s="15" t="s">
        <v>274</v>
      </c>
      <c r="C31" s="16" t="s">
        <v>275</v>
      </c>
      <c r="D31" s="16"/>
      <c r="E31" s="16"/>
      <c r="F31" s="14" t="str">
        <f>VLOOKUP(A31,Sheet2!A$2:H$418,6,0)</f>
        <v>0.0600</v>
      </c>
      <c r="G31" s="14" t="str">
        <f>VLOOKUP(A31,Sheet2!A$2:H$418,7,0)</f>
        <v>0.0800</v>
      </c>
      <c r="H31" s="14" t="str">
        <f>VLOOKUP(A31,Sheet2!A$2:H$418,8,0)</f>
        <v>0.1000</v>
      </c>
    </row>
    <row r="32" spans="1:8">
      <c r="A32" t="str">
        <f t="shared" si="2"/>
        <v>C25.0</v>
      </c>
      <c r="B32" s="12" t="s">
        <v>276</v>
      </c>
      <c r="C32" s="13" t="s">
        <v>277</v>
      </c>
      <c r="D32" s="13"/>
      <c r="E32" s="13"/>
      <c r="F32" s="14" t="str">
        <f>VLOOKUP(A32,Sheet2!A$2:H$418,6,0)</f>
        <v>-0.0500</v>
      </c>
      <c r="G32" s="14" t="str">
        <f>VLOOKUP(A32,Sheet2!A$2:H$418,7,0)</f>
        <v>-0.0500</v>
      </c>
      <c r="H32" s="14" t="str">
        <f>VLOOKUP(A32,Sheet2!A$2:H$418,8,0)</f>
        <v>-0.0500</v>
      </c>
    </row>
    <row r="33" spans="1:8">
      <c r="A33" t="str">
        <f t="shared" si="2"/>
        <v>C25.8</v>
      </c>
      <c r="B33" s="12" t="s">
        <v>278</v>
      </c>
      <c r="C33" s="13" t="s">
        <v>279</v>
      </c>
      <c r="D33" s="13"/>
      <c r="E33" s="13"/>
      <c r="F33" s="14" t="str">
        <f>VLOOKUP(A33,Sheet2!A$2:H$418,6,0)</f>
        <v>-0.0500</v>
      </c>
      <c r="G33" s="14" t="str">
        <f>VLOOKUP(A33,Sheet2!A$2:H$418,7,0)</f>
        <v>-0.0500</v>
      </c>
      <c r="H33" s="14" t="str">
        <f>VLOOKUP(A33,Sheet2!A$2:H$418,8,0)</f>
        <v>-0.0500</v>
      </c>
    </row>
    <row r="34" spans="1:8">
      <c r="A34" t="str">
        <f t="shared" si="2"/>
        <v>C34.0</v>
      </c>
      <c r="B34" s="12" t="s">
        <v>280</v>
      </c>
      <c r="C34" s="13" t="s">
        <v>281</v>
      </c>
      <c r="D34" s="13"/>
      <c r="E34" s="13"/>
      <c r="F34" s="14" t="str">
        <f>VLOOKUP(A34,Sheet2!A$2:H$418,6,0)</f>
        <v>0.0600</v>
      </c>
      <c r="G34" s="14" t="str">
        <f>VLOOKUP(A34,Sheet2!A$2:H$418,7,0)</f>
        <v>0.0800</v>
      </c>
      <c r="H34" s="14" t="str">
        <f>VLOOKUP(A34,Sheet2!A$2:H$418,8,0)</f>
        <v>0.1000</v>
      </c>
    </row>
    <row r="35" spans="1:8">
      <c r="A35" t="str">
        <f t="shared" si="1"/>
        <v>C34.1:34.0401</v>
      </c>
      <c r="B35" s="12" t="s">
        <v>282</v>
      </c>
      <c r="C35" s="13" t="s">
        <v>283</v>
      </c>
      <c r="D35" s="13" t="s">
        <v>284</v>
      </c>
      <c r="E35" s="13" t="s">
        <v>285</v>
      </c>
      <c r="F35" s="14" t="str">
        <f>VLOOKUP(A35,Sheet2!A$2:H$418,6,0)</f>
        <v>0.0600</v>
      </c>
      <c r="G35" s="14" t="str">
        <f>VLOOKUP(A35,Sheet2!A$2:H$418,7,0)</f>
        <v>0.0800</v>
      </c>
      <c r="H35" s="14" t="str">
        <f>VLOOKUP(A35,Sheet2!A$2:H$418,8,0)</f>
        <v>0.1000</v>
      </c>
    </row>
    <row r="36" spans="1:8">
      <c r="A36" t="str">
        <f t="shared" ref="A36:A37" si="3">B36</f>
        <v>C34.2</v>
      </c>
      <c r="B36" s="12" t="s">
        <v>286</v>
      </c>
      <c r="C36" s="13" t="s">
        <v>287</v>
      </c>
      <c r="D36" s="13"/>
      <c r="E36" s="13"/>
      <c r="F36" s="14" t="str">
        <f>VLOOKUP(A36,Sheet2!A$2:H$418,6,0)</f>
        <v>0.0600</v>
      </c>
      <c r="G36" s="14" t="str">
        <f>VLOOKUP(A36,Sheet2!A$2:H$418,7,0)</f>
        <v>0.0800</v>
      </c>
      <c r="H36" s="14" t="str">
        <f>VLOOKUP(A36,Sheet2!A$2:H$418,8,0)</f>
        <v>0.1000</v>
      </c>
    </row>
    <row r="37" ht="22.5" spans="1:8">
      <c r="A37" t="str">
        <f t="shared" si="3"/>
        <v>C34.8</v>
      </c>
      <c r="B37" s="12" t="s">
        <v>288</v>
      </c>
      <c r="C37" s="13" t="s">
        <v>289</v>
      </c>
      <c r="D37" s="13"/>
      <c r="E37" s="13"/>
      <c r="F37" s="14" t="str">
        <f>VLOOKUP(A37,Sheet2!A$2:H$418,6,0)</f>
        <v>-0.0500</v>
      </c>
      <c r="G37" s="14" t="str">
        <f>VLOOKUP(A37,Sheet2!A$2:H$418,7,0)</f>
        <v>-0.0500</v>
      </c>
      <c r="H37" s="14" t="str">
        <f>VLOOKUP(A37,Sheet2!A$2:H$418,8,0)</f>
        <v>-0.0500</v>
      </c>
    </row>
    <row r="38" spans="1:8">
      <c r="A38" t="str">
        <f t="shared" si="1"/>
        <v>C34.9:34.0401</v>
      </c>
      <c r="B38" s="12" t="s">
        <v>290</v>
      </c>
      <c r="C38" s="13" t="s">
        <v>291</v>
      </c>
      <c r="D38" s="13" t="s">
        <v>284</v>
      </c>
      <c r="E38" s="13" t="s">
        <v>285</v>
      </c>
      <c r="F38" s="14" t="str">
        <f>VLOOKUP(A38,Sheet2!A$2:H$418,6,0)</f>
        <v>-0.0500</v>
      </c>
      <c r="G38" s="14" t="str">
        <f>VLOOKUP(A38,Sheet2!A$2:H$418,7,0)</f>
        <v>-0.0500</v>
      </c>
      <c r="H38" s="14" t="str">
        <f>VLOOKUP(A38,Sheet2!A$2:H$418,8,0)</f>
        <v>-0.0500</v>
      </c>
    </row>
    <row r="39" spans="1:8">
      <c r="A39" t="str">
        <f t="shared" ref="A39:A46" si="4">B39</f>
        <v>C50.4</v>
      </c>
      <c r="B39" s="12" t="s">
        <v>292</v>
      </c>
      <c r="C39" s="13" t="s">
        <v>293</v>
      </c>
      <c r="D39" s="13"/>
      <c r="E39" s="13"/>
      <c r="F39" s="14" t="str">
        <f>VLOOKUP(A39,Sheet2!A$2:H$418,6,0)</f>
        <v>-0.0500</v>
      </c>
      <c r="G39" s="14" t="str">
        <f>VLOOKUP(A39,Sheet2!A$2:H$418,7,0)</f>
        <v>-0.0500</v>
      </c>
      <c r="H39" s="14" t="str">
        <f>VLOOKUP(A39,Sheet2!A$2:H$418,8,0)</f>
        <v>-0.0500</v>
      </c>
    </row>
    <row r="40" spans="1:8">
      <c r="A40" t="str">
        <f t="shared" si="4"/>
        <v>C53.9</v>
      </c>
      <c r="B40" s="12" t="s">
        <v>294</v>
      </c>
      <c r="C40" s="13" t="s">
        <v>295</v>
      </c>
      <c r="D40" s="13"/>
      <c r="E40" s="13"/>
      <c r="F40" s="14" t="str">
        <f>VLOOKUP(A40,Sheet2!A$2:H$418,6,0)</f>
        <v>0.0600</v>
      </c>
      <c r="G40" s="14" t="str">
        <f>VLOOKUP(A40,Sheet2!A$2:H$418,7,0)</f>
        <v>0.0800</v>
      </c>
      <c r="H40" s="14" t="str">
        <f>VLOOKUP(A40,Sheet2!A$2:H$418,8,0)</f>
        <v>0.1000</v>
      </c>
    </row>
    <row r="41" spans="1:8">
      <c r="A41" t="str">
        <f t="shared" si="4"/>
        <v>C54.1</v>
      </c>
      <c r="B41" s="12" t="s">
        <v>296</v>
      </c>
      <c r="C41" s="13" t="s">
        <v>297</v>
      </c>
      <c r="D41" s="13"/>
      <c r="E41" s="13"/>
      <c r="F41" s="14" t="str">
        <f>VLOOKUP(A41,Sheet2!A$2:H$418,6,0)</f>
        <v>0.0600</v>
      </c>
      <c r="G41" s="14" t="str">
        <f>VLOOKUP(A41,Sheet2!A$2:H$418,7,0)</f>
        <v>0.0800</v>
      </c>
      <c r="H41" s="14" t="str">
        <f>VLOOKUP(A41,Sheet2!A$2:H$418,8,0)</f>
        <v>0.1000</v>
      </c>
    </row>
    <row r="42" spans="1:8">
      <c r="A42" t="str">
        <f t="shared" si="4"/>
        <v>C56.X</v>
      </c>
      <c r="B42" s="12" t="s">
        <v>298</v>
      </c>
      <c r="C42" s="13" t="s">
        <v>299</v>
      </c>
      <c r="D42" s="13"/>
      <c r="E42" s="13"/>
      <c r="F42" s="14" t="str">
        <f>VLOOKUP(A42,Sheet2!A$2:H$418,6,0)</f>
        <v>-0.0500</v>
      </c>
      <c r="G42" s="14" t="str">
        <f>VLOOKUP(A42,Sheet2!A$2:H$418,7,0)</f>
        <v>-0.0500</v>
      </c>
      <c r="H42" s="14" t="str">
        <f>VLOOKUP(A42,Sheet2!A$2:H$418,8,0)</f>
        <v>-0.0500</v>
      </c>
    </row>
    <row r="43" spans="1:8">
      <c r="A43" t="str">
        <f t="shared" si="4"/>
        <v>C64.X</v>
      </c>
      <c r="B43" s="15" t="s">
        <v>29</v>
      </c>
      <c r="C43" s="16" t="s">
        <v>30</v>
      </c>
      <c r="D43" s="16"/>
      <c r="E43" s="16"/>
      <c r="F43" s="14" t="str">
        <f>VLOOKUP(A43,Sheet2!A$2:H$418,6,0)</f>
        <v>0.0600</v>
      </c>
      <c r="G43" s="14" t="str">
        <f>VLOOKUP(A43,Sheet2!A$2:H$418,7,0)</f>
        <v>0.0800</v>
      </c>
      <c r="H43" s="14" t="str">
        <f>VLOOKUP(A43,Sheet2!A$2:H$418,8,0)</f>
        <v>0.1000</v>
      </c>
    </row>
    <row r="44" spans="1:8">
      <c r="A44" t="str">
        <f t="shared" si="4"/>
        <v>C65.X</v>
      </c>
      <c r="B44" s="15" t="s">
        <v>300</v>
      </c>
      <c r="C44" s="16" t="s">
        <v>301</v>
      </c>
      <c r="D44" s="16"/>
      <c r="E44" s="16"/>
      <c r="F44" s="14" t="str">
        <f>VLOOKUP(A44,Sheet2!A$2:H$418,6,0)</f>
        <v>0.0600</v>
      </c>
      <c r="G44" s="14" t="str">
        <f>VLOOKUP(A44,Sheet2!A$2:H$418,7,0)</f>
        <v>0.0800</v>
      </c>
      <c r="H44" s="14" t="str">
        <f>VLOOKUP(A44,Sheet2!A$2:H$418,8,0)</f>
        <v>0.1000</v>
      </c>
    </row>
    <row r="45" spans="1:8">
      <c r="A45" t="str">
        <f t="shared" si="4"/>
        <v>C66.X</v>
      </c>
      <c r="B45" s="12" t="s">
        <v>302</v>
      </c>
      <c r="C45" s="13" t="s">
        <v>303</v>
      </c>
      <c r="D45" s="13"/>
      <c r="E45" s="13"/>
      <c r="F45" s="14" t="str">
        <f>VLOOKUP(A45,Sheet2!A$2:H$418,6,0)</f>
        <v>-0.0500</v>
      </c>
      <c r="G45" s="14" t="str">
        <f>VLOOKUP(A45,Sheet2!A$2:H$418,7,0)</f>
        <v>-0.0500</v>
      </c>
      <c r="H45" s="14" t="str">
        <f>VLOOKUP(A45,Sheet2!A$2:H$418,8,0)</f>
        <v>-0.0500</v>
      </c>
    </row>
    <row r="46" spans="1:8">
      <c r="A46" t="str">
        <f t="shared" si="4"/>
        <v>C67.9</v>
      </c>
      <c r="B46" s="12" t="s">
        <v>304</v>
      </c>
      <c r="C46" s="13" t="s">
        <v>305</v>
      </c>
      <c r="D46" s="13"/>
      <c r="E46" s="13"/>
      <c r="F46" s="14" t="str">
        <f>VLOOKUP(A46,Sheet2!A$2:H$418,6,0)</f>
        <v>-0.0500</v>
      </c>
      <c r="G46" s="14" t="str">
        <f>VLOOKUP(A46,Sheet2!A$2:H$418,7,0)</f>
        <v>-0.0500</v>
      </c>
      <c r="H46" s="14" t="str">
        <f>VLOOKUP(A46,Sheet2!A$2:H$418,8,0)</f>
        <v>-0.0500</v>
      </c>
    </row>
    <row r="47" spans="1:8">
      <c r="A47" t="str">
        <f t="shared" si="1"/>
        <v>C67.9:57.3200x001</v>
      </c>
      <c r="B47" s="12" t="s">
        <v>304</v>
      </c>
      <c r="C47" s="13" t="s">
        <v>305</v>
      </c>
      <c r="D47" s="13" t="s">
        <v>306</v>
      </c>
      <c r="E47" s="13" t="s">
        <v>307</v>
      </c>
      <c r="F47" s="14" t="str">
        <f>VLOOKUP(A47,Sheet2!A$2:H$418,6,0)</f>
        <v>-0.0500</v>
      </c>
      <c r="G47" s="14" t="str">
        <f>VLOOKUP(A47,Sheet2!A$2:H$418,7,0)</f>
        <v>-0.0500</v>
      </c>
      <c r="H47" s="14" t="str">
        <f>VLOOKUP(A47,Sheet2!A$2:H$418,8,0)</f>
        <v>-0.0500</v>
      </c>
    </row>
    <row r="48" spans="1:8">
      <c r="A48" t="str">
        <f t="shared" ref="A48:A65" si="5">B48</f>
        <v>C73.X</v>
      </c>
      <c r="B48" s="15" t="s">
        <v>308</v>
      </c>
      <c r="C48" s="16" t="s">
        <v>309</v>
      </c>
      <c r="D48" s="16"/>
      <c r="E48" s="16"/>
      <c r="F48" s="14" t="str">
        <f>VLOOKUP(A48,Sheet2!A$2:H$418,6,0)</f>
        <v>0.0600</v>
      </c>
      <c r="G48" s="14" t="str">
        <f>VLOOKUP(A48,Sheet2!A$2:H$418,7,0)</f>
        <v>0.0800</v>
      </c>
      <c r="H48" s="14" t="str">
        <f>VLOOKUP(A48,Sheet2!A$2:H$418,8,0)</f>
        <v>0.1000</v>
      </c>
    </row>
    <row r="49" spans="1:8">
      <c r="A49" t="str">
        <f t="shared" si="5"/>
        <v>C76.0</v>
      </c>
      <c r="B49" s="15" t="s">
        <v>310</v>
      </c>
      <c r="C49" s="16" t="s">
        <v>311</v>
      </c>
      <c r="D49" s="16"/>
      <c r="E49" s="16"/>
      <c r="F49" s="14" t="str">
        <f>VLOOKUP(A49,Sheet2!A$2:H$418,6,0)</f>
        <v>0.0600</v>
      </c>
      <c r="G49" s="14" t="str">
        <f>VLOOKUP(A49,Sheet2!A$2:H$418,7,0)</f>
        <v>0.0800</v>
      </c>
      <c r="H49" s="14" t="str">
        <f>VLOOKUP(A49,Sheet2!A$2:H$418,8,0)</f>
        <v>0.1000</v>
      </c>
    </row>
    <row r="50" spans="1:8">
      <c r="A50" t="str">
        <f t="shared" si="5"/>
        <v>C77.9</v>
      </c>
      <c r="B50" s="15" t="s">
        <v>312</v>
      </c>
      <c r="C50" s="16" t="s">
        <v>313</v>
      </c>
      <c r="D50" s="16"/>
      <c r="E50" s="16"/>
      <c r="F50" s="14" t="str">
        <f>VLOOKUP(A50,Sheet2!A$2:H$418,6,0)</f>
        <v>0.0600</v>
      </c>
      <c r="G50" s="14" t="str">
        <f>VLOOKUP(A50,Sheet2!A$2:H$418,7,0)</f>
        <v>0.0800</v>
      </c>
      <c r="H50" s="14" t="str">
        <f>VLOOKUP(A50,Sheet2!A$2:H$418,8,0)</f>
        <v>0.1000</v>
      </c>
    </row>
    <row r="51" spans="1:8">
      <c r="A51" t="str">
        <f t="shared" si="5"/>
        <v>C78.5</v>
      </c>
      <c r="B51" s="12" t="s">
        <v>314</v>
      </c>
      <c r="C51" s="13" t="s">
        <v>315</v>
      </c>
      <c r="D51" s="13"/>
      <c r="E51" s="13"/>
      <c r="F51" s="14" t="str">
        <f>VLOOKUP(A51,Sheet2!A$2:H$418,6,0)</f>
        <v>-0.0500</v>
      </c>
      <c r="G51" s="14" t="str">
        <f>VLOOKUP(A51,Sheet2!A$2:H$418,7,0)</f>
        <v>-0.0500</v>
      </c>
      <c r="H51" s="14" t="str">
        <f>VLOOKUP(A51,Sheet2!A$2:H$418,8,0)</f>
        <v>-0.0500</v>
      </c>
    </row>
    <row r="52" spans="1:8">
      <c r="A52" t="str">
        <f t="shared" si="5"/>
        <v>C78.6</v>
      </c>
      <c r="B52" s="12" t="s">
        <v>316</v>
      </c>
      <c r="C52" s="13" t="s">
        <v>317</v>
      </c>
      <c r="D52" s="13"/>
      <c r="E52" s="13"/>
      <c r="F52" s="14" t="str">
        <f>VLOOKUP(A52,Sheet2!A$2:H$418,6,0)</f>
        <v>-0.0500</v>
      </c>
      <c r="G52" s="14" t="str">
        <f>VLOOKUP(A52,Sheet2!A$2:H$418,7,0)</f>
        <v>-0.0500</v>
      </c>
      <c r="H52" s="14" t="str">
        <f>VLOOKUP(A52,Sheet2!A$2:H$418,8,0)</f>
        <v>-0.0500</v>
      </c>
    </row>
    <row r="53" ht="22.5" spans="1:8">
      <c r="A53" t="str">
        <f t="shared" si="5"/>
        <v>C78.8</v>
      </c>
      <c r="B53" s="12" t="s">
        <v>318</v>
      </c>
      <c r="C53" s="13" t="s">
        <v>319</v>
      </c>
      <c r="D53" s="13"/>
      <c r="E53" s="13"/>
      <c r="F53" s="14" t="str">
        <f>VLOOKUP(A53,Sheet2!A$2:H$418,6,0)</f>
        <v>-0.0500</v>
      </c>
      <c r="G53" s="14" t="str">
        <f>VLOOKUP(A53,Sheet2!A$2:H$418,7,0)</f>
        <v>-0.0500</v>
      </c>
      <c r="H53" s="14" t="str">
        <f>VLOOKUP(A53,Sheet2!A$2:H$418,8,0)</f>
        <v>-0.0500</v>
      </c>
    </row>
    <row r="54" ht="22.5" spans="1:8">
      <c r="A54" t="str">
        <f t="shared" si="5"/>
        <v>C79.1</v>
      </c>
      <c r="B54" s="15" t="s">
        <v>320</v>
      </c>
      <c r="C54" s="16" t="s">
        <v>321</v>
      </c>
      <c r="D54" s="16"/>
      <c r="E54" s="16"/>
      <c r="F54" s="14" t="str">
        <f>VLOOKUP(A54,Sheet2!A$2:H$418,6,0)</f>
        <v>0.0600</v>
      </c>
      <c r="G54" s="14" t="str">
        <f>VLOOKUP(A54,Sheet2!A$2:H$418,7,0)</f>
        <v>0.0800</v>
      </c>
      <c r="H54" s="14" t="str">
        <f>VLOOKUP(A54,Sheet2!A$2:H$418,8,0)</f>
        <v>0.1000</v>
      </c>
    </row>
    <row r="55" spans="1:8">
      <c r="A55" t="str">
        <f t="shared" si="5"/>
        <v>C83.3</v>
      </c>
      <c r="B55" s="12" t="s">
        <v>322</v>
      </c>
      <c r="C55" s="13" t="s">
        <v>323</v>
      </c>
      <c r="D55" s="13"/>
      <c r="E55" s="13"/>
      <c r="F55" s="14" t="str">
        <f>VLOOKUP(A55,Sheet2!A$2:H$418,6,0)</f>
        <v>0.0600</v>
      </c>
      <c r="G55" s="14" t="str">
        <f>VLOOKUP(A55,Sheet2!A$2:H$418,7,0)</f>
        <v>0.0800</v>
      </c>
      <c r="H55" s="14" t="str">
        <f>VLOOKUP(A55,Sheet2!A$2:H$418,8,0)</f>
        <v>0.1000</v>
      </c>
    </row>
    <row r="56" spans="1:8">
      <c r="A56" t="str">
        <f t="shared" si="5"/>
        <v>D02.2</v>
      </c>
      <c r="B56" s="12" t="s">
        <v>324</v>
      </c>
      <c r="C56" s="13" t="s">
        <v>325</v>
      </c>
      <c r="D56" s="13"/>
      <c r="E56" s="13"/>
      <c r="F56" s="14" t="str">
        <f>VLOOKUP(A56,Sheet2!A$2:H$418,6,0)</f>
        <v>0.0600</v>
      </c>
      <c r="G56" s="14" t="str">
        <f>VLOOKUP(A56,Sheet2!A$2:H$418,7,0)</f>
        <v>0.0800</v>
      </c>
      <c r="H56" s="14" t="str">
        <f>VLOOKUP(A56,Sheet2!A$2:H$418,8,0)</f>
        <v>0.1000</v>
      </c>
    </row>
    <row r="57" ht="22.5" spans="1:8">
      <c r="A57" t="str">
        <f t="shared" si="5"/>
        <v>D17.2</v>
      </c>
      <c r="B57" s="12" t="s">
        <v>326</v>
      </c>
      <c r="C57" s="13" t="s">
        <v>327</v>
      </c>
      <c r="D57" s="13"/>
      <c r="E57" s="13"/>
      <c r="F57" s="14" t="str">
        <f>VLOOKUP(A57,Sheet2!A$2:H$418,6,0)</f>
        <v>0.0600</v>
      </c>
      <c r="G57" s="14" t="str">
        <f>VLOOKUP(A57,Sheet2!A$2:H$418,7,0)</f>
        <v>0.0800</v>
      </c>
      <c r="H57" s="14" t="str">
        <f>VLOOKUP(A57,Sheet2!A$2:H$418,8,0)</f>
        <v>0.1000</v>
      </c>
    </row>
    <row r="58" spans="1:8">
      <c r="A58" t="str">
        <f t="shared" si="5"/>
        <v>D25.2</v>
      </c>
      <c r="B58" s="12" t="s">
        <v>328</v>
      </c>
      <c r="C58" s="13" t="s">
        <v>329</v>
      </c>
      <c r="D58" s="13"/>
      <c r="E58" s="13"/>
      <c r="F58" s="14" t="str">
        <f>VLOOKUP(A58,Sheet2!A$2:H$418,6,0)</f>
        <v>0.0600</v>
      </c>
      <c r="G58" s="14" t="str">
        <f>VLOOKUP(A58,Sheet2!A$2:H$418,7,0)</f>
        <v>0.0800</v>
      </c>
      <c r="H58" s="14" t="str">
        <f>VLOOKUP(A58,Sheet2!A$2:H$418,8,0)</f>
        <v>0.1000</v>
      </c>
    </row>
    <row r="59" spans="1:8">
      <c r="A59" t="str">
        <f t="shared" si="5"/>
        <v>D33.3</v>
      </c>
      <c r="B59" s="15" t="s">
        <v>330</v>
      </c>
      <c r="C59" s="16" t="s">
        <v>331</v>
      </c>
      <c r="D59" s="16"/>
      <c r="E59" s="16"/>
      <c r="F59" s="14" t="str">
        <f>VLOOKUP(A59,Sheet2!A$2:H$418,6,0)</f>
        <v>0.0600</v>
      </c>
      <c r="G59" s="14" t="str">
        <f>VLOOKUP(A59,Sheet2!A$2:H$418,7,0)</f>
        <v>0.0800</v>
      </c>
      <c r="H59" s="14" t="str">
        <f>VLOOKUP(A59,Sheet2!A$2:H$418,8,0)</f>
        <v>0.1000</v>
      </c>
    </row>
    <row r="60" spans="1:8">
      <c r="A60" t="str">
        <f t="shared" si="5"/>
        <v>D34.X</v>
      </c>
      <c r="B60" s="15" t="s">
        <v>332</v>
      </c>
      <c r="C60" s="16" t="s">
        <v>333</v>
      </c>
      <c r="D60" s="16"/>
      <c r="E60" s="16"/>
      <c r="F60" s="14" t="str">
        <f>VLOOKUP(A60,Sheet2!A$2:H$418,6,0)</f>
        <v>0.0600</v>
      </c>
      <c r="G60" s="14" t="str">
        <f>VLOOKUP(A60,Sheet2!A$2:H$418,7,0)</f>
        <v>0.0800</v>
      </c>
      <c r="H60" s="14" t="str">
        <f>VLOOKUP(A60,Sheet2!A$2:H$418,8,0)</f>
        <v>0.1000</v>
      </c>
    </row>
    <row r="61" ht="22.5" spans="1:8">
      <c r="A61" t="str">
        <f t="shared" si="5"/>
        <v>D37.0</v>
      </c>
      <c r="B61" s="15" t="s">
        <v>334</v>
      </c>
      <c r="C61" s="16" t="s">
        <v>335</v>
      </c>
      <c r="D61" s="16"/>
      <c r="E61" s="16"/>
      <c r="F61" s="14" t="str">
        <f>VLOOKUP(A61,Sheet2!A$2:H$418,6,0)</f>
        <v>0.0600</v>
      </c>
      <c r="G61" s="14" t="str">
        <f>VLOOKUP(A61,Sheet2!A$2:H$418,7,0)</f>
        <v>0.0800</v>
      </c>
      <c r="H61" s="14" t="str">
        <f>VLOOKUP(A61,Sheet2!A$2:H$418,8,0)</f>
        <v>0.1000</v>
      </c>
    </row>
    <row r="62" spans="1:8">
      <c r="A62" t="str">
        <f t="shared" si="5"/>
        <v>D37.1</v>
      </c>
      <c r="B62" s="12" t="s">
        <v>336</v>
      </c>
      <c r="C62" s="13" t="s">
        <v>337</v>
      </c>
      <c r="D62" s="13"/>
      <c r="E62" s="13"/>
      <c r="F62" s="14" t="str">
        <f>VLOOKUP(A62,Sheet2!A$2:H$418,6,0)</f>
        <v>0.0600</v>
      </c>
      <c r="G62" s="14" t="str">
        <f>VLOOKUP(A62,Sheet2!A$2:H$418,7,0)</f>
        <v>0.0800</v>
      </c>
      <c r="H62" s="14" t="str">
        <f>VLOOKUP(A62,Sheet2!A$2:H$418,8,0)</f>
        <v>0.1000</v>
      </c>
    </row>
    <row r="63" spans="1:8">
      <c r="A63" t="str">
        <f t="shared" si="5"/>
        <v>D39.0</v>
      </c>
      <c r="B63" s="12" t="s">
        <v>338</v>
      </c>
      <c r="C63" s="13" t="s">
        <v>339</v>
      </c>
      <c r="D63" s="13"/>
      <c r="E63" s="13"/>
      <c r="F63" s="14" t="str">
        <f>VLOOKUP(A63,Sheet2!A$2:H$418,6,0)</f>
        <v>0.0600</v>
      </c>
      <c r="G63" s="14" t="str">
        <f>VLOOKUP(A63,Sheet2!A$2:H$418,7,0)</f>
        <v>0.0800</v>
      </c>
      <c r="H63" s="14" t="str">
        <f>VLOOKUP(A63,Sheet2!A$2:H$418,8,0)</f>
        <v>0.1000</v>
      </c>
    </row>
    <row r="64" ht="22.5" spans="1:8">
      <c r="A64" t="str">
        <f t="shared" si="5"/>
        <v>D43.2</v>
      </c>
      <c r="B64" s="12" t="s">
        <v>340</v>
      </c>
      <c r="C64" s="13" t="s">
        <v>341</v>
      </c>
      <c r="D64" s="13"/>
      <c r="E64" s="13"/>
      <c r="F64" s="14" t="str">
        <f>VLOOKUP(A64,Sheet2!A$2:H$418,6,0)</f>
        <v>0.0600</v>
      </c>
      <c r="G64" s="14" t="str">
        <f>VLOOKUP(A64,Sheet2!A$2:H$418,7,0)</f>
        <v>0.0800</v>
      </c>
      <c r="H64" s="14" t="str">
        <f>VLOOKUP(A64,Sheet2!A$2:H$418,8,0)</f>
        <v>0.1000</v>
      </c>
    </row>
    <row r="65" spans="1:8">
      <c r="A65" t="str">
        <f t="shared" si="5"/>
        <v>D46.9</v>
      </c>
      <c r="B65" s="12" t="s">
        <v>342</v>
      </c>
      <c r="C65" s="13" t="s">
        <v>343</v>
      </c>
      <c r="D65" s="13"/>
      <c r="E65" s="13"/>
      <c r="F65" s="14" t="str">
        <f>VLOOKUP(A65,Sheet2!A$2:H$418,6,0)</f>
        <v>0.0600</v>
      </c>
      <c r="G65" s="14" t="str">
        <f>VLOOKUP(A65,Sheet2!A$2:H$418,7,0)</f>
        <v>0.0800</v>
      </c>
      <c r="H65" s="14" t="str">
        <f>VLOOKUP(A65,Sheet2!A$2:H$418,8,0)</f>
        <v>0.1000</v>
      </c>
    </row>
    <row r="66" spans="1:8">
      <c r="A66" t="str">
        <f t="shared" si="1"/>
        <v>D46.9:41.3100</v>
      </c>
      <c r="B66" s="12" t="s">
        <v>342</v>
      </c>
      <c r="C66" s="13" t="s">
        <v>343</v>
      </c>
      <c r="D66" s="13" t="s">
        <v>344</v>
      </c>
      <c r="E66" s="13" t="s">
        <v>345</v>
      </c>
      <c r="F66" s="14" t="str">
        <f>VLOOKUP(A66,Sheet2!A$2:H$418,6,0)</f>
        <v>-0.0500</v>
      </c>
      <c r="G66" s="14" t="str">
        <f>VLOOKUP(A66,Sheet2!A$2:H$418,7,0)</f>
        <v>-0.0500</v>
      </c>
      <c r="H66" s="14" t="str">
        <f>VLOOKUP(A66,Sheet2!A$2:H$418,8,0)</f>
        <v>-0.0500</v>
      </c>
    </row>
    <row r="67" ht="22.5" spans="1:8">
      <c r="A67" t="str">
        <f t="shared" ref="A67:A81" si="6">B67</f>
        <v>D48.7</v>
      </c>
      <c r="B67" s="12" t="s">
        <v>346</v>
      </c>
      <c r="C67" s="13" t="s">
        <v>347</v>
      </c>
      <c r="D67" s="13"/>
      <c r="E67" s="13"/>
      <c r="F67" s="14" t="str">
        <f>VLOOKUP(A67,Sheet2!A$2:H$418,6,0)</f>
        <v>0.0600</v>
      </c>
      <c r="G67" s="14" t="str">
        <f>VLOOKUP(A67,Sheet2!A$2:H$418,7,0)</f>
        <v>0.0800</v>
      </c>
      <c r="H67" s="14" t="str">
        <f>VLOOKUP(A67,Sheet2!A$2:H$418,8,0)</f>
        <v>0.1000</v>
      </c>
    </row>
    <row r="68" ht="22.5" spans="1:8">
      <c r="A68" t="str">
        <f t="shared" si="6"/>
        <v>D53.1</v>
      </c>
      <c r="B68" s="12" t="s">
        <v>348</v>
      </c>
      <c r="C68" s="13" t="s">
        <v>349</v>
      </c>
      <c r="D68" s="13"/>
      <c r="E68" s="13"/>
      <c r="F68" s="14" t="str">
        <f>VLOOKUP(A68,Sheet2!A$2:H$418,6,0)</f>
        <v>-0.0500</v>
      </c>
      <c r="G68" s="14" t="str">
        <f>VLOOKUP(A68,Sheet2!A$2:H$418,7,0)</f>
        <v>-0.0500</v>
      </c>
      <c r="H68" s="14" t="str">
        <f>VLOOKUP(A68,Sheet2!A$2:H$418,8,0)</f>
        <v>-0.0500</v>
      </c>
    </row>
    <row r="69" spans="1:8">
      <c r="A69" t="str">
        <f t="shared" si="6"/>
        <v>D56.1</v>
      </c>
      <c r="B69" s="12" t="s">
        <v>39</v>
      </c>
      <c r="C69" s="13" t="s">
        <v>40</v>
      </c>
      <c r="D69" s="13"/>
      <c r="E69" s="13"/>
      <c r="F69" s="14" t="str">
        <f>VLOOKUP(A69,Sheet2!A$2:H$418,6,0)</f>
        <v>0.0600</v>
      </c>
      <c r="G69" s="14" t="str">
        <f>VLOOKUP(A69,Sheet2!A$2:H$418,7,0)</f>
        <v>0.0800</v>
      </c>
      <c r="H69" s="14" t="str">
        <f>VLOOKUP(A69,Sheet2!A$2:H$418,8,0)</f>
        <v>0.1000</v>
      </c>
    </row>
    <row r="70" spans="1:8">
      <c r="A70" t="str">
        <f t="shared" si="6"/>
        <v>D56.9</v>
      </c>
      <c r="B70" s="15" t="s">
        <v>350</v>
      </c>
      <c r="C70" s="16" t="s">
        <v>351</v>
      </c>
      <c r="D70" s="16"/>
      <c r="E70" s="16"/>
      <c r="F70" s="14" t="str">
        <f>VLOOKUP(A70,Sheet2!A$2:H$418,6,0)</f>
        <v>0.0600</v>
      </c>
      <c r="G70" s="14" t="str">
        <f>VLOOKUP(A70,Sheet2!A$2:H$418,7,0)</f>
        <v>0.0800</v>
      </c>
      <c r="H70" s="14" t="str">
        <f>VLOOKUP(A70,Sheet2!A$2:H$418,8,0)</f>
        <v>0.1000</v>
      </c>
    </row>
    <row r="71" spans="1:8">
      <c r="A71" t="str">
        <f t="shared" si="6"/>
        <v>D64.9</v>
      </c>
      <c r="B71" s="12" t="s">
        <v>352</v>
      </c>
      <c r="C71" s="13" t="s">
        <v>353</v>
      </c>
      <c r="D71" s="13"/>
      <c r="E71" s="13"/>
      <c r="F71" s="14" t="str">
        <f>VLOOKUP(A71,Sheet2!A$2:H$418,6,0)</f>
        <v>0.0600</v>
      </c>
      <c r="G71" s="14" t="str">
        <f>VLOOKUP(A71,Sheet2!A$2:H$418,7,0)</f>
        <v>0.0800</v>
      </c>
      <c r="H71" s="14" t="str">
        <f>VLOOKUP(A71,Sheet2!A$2:H$418,8,0)</f>
        <v>0.1000</v>
      </c>
    </row>
    <row r="72" spans="1:8">
      <c r="A72" t="str">
        <f t="shared" si="6"/>
        <v>D66.X</v>
      </c>
      <c r="B72" s="15" t="s">
        <v>41</v>
      </c>
      <c r="C72" s="16" t="s">
        <v>42</v>
      </c>
      <c r="D72" s="16"/>
      <c r="E72" s="16"/>
      <c r="F72" s="14" t="str">
        <f>VLOOKUP(A72,Sheet2!A$2:H$418,6,0)</f>
        <v>0.0600</v>
      </c>
      <c r="G72" s="14" t="str">
        <f>VLOOKUP(A72,Sheet2!A$2:H$418,7,0)</f>
        <v>0.0800</v>
      </c>
      <c r="H72" s="14" t="str">
        <f>VLOOKUP(A72,Sheet2!A$2:H$418,8,0)</f>
        <v>0.1000</v>
      </c>
    </row>
    <row r="73" spans="1:8">
      <c r="A73" t="str">
        <f t="shared" si="6"/>
        <v>D68.9</v>
      </c>
      <c r="B73" s="15" t="s">
        <v>354</v>
      </c>
      <c r="C73" s="16" t="s">
        <v>355</v>
      </c>
      <c r="D73" s="16"/>
      <c r="E73" s="16"/>
      <c r="F73" s="14" t="str">
        <f>VLOOKUP(A73,Sheet2!A$2:H$418,6,0)</f>
        <v>0.0600</v>
      </c>
      <c r="G73" s="14" t="str">
        <f>VLOOKUP(A73,Sheet2!A$2:H$418,7,0)</f>
        <v>0.0800</v>
      </c>
      <c r="H73" s="14" t="str">
        <f>VLOOKUP(A73,Sheet2!A$2:H$418,8,0)</f>
        <v>0.1000</v>
      </c>
    </row>
    <row r="74" spans="1:8">
      <c r="A74" t="str">
        <f t="shared" si="6"/>
        <v>D69.4</v>
      </c>
      <c r="B74" s="12" t="s">
        <v>356</v>
      </c>
      <c r="C74" s="13" t="s">
        <v>357</v>
      </c>
      <c r="D74" s="13"/>
      <c r="E74" s="13"/>
      <c r="F74" s="14" t="str">
        <f>VLOOKUP(A74,Sheet2!A$2:H$418,6,0)</f>
        <v>0.0600</v>
      </c>
      <c r="G74" s="14" t="str">
        <f>VLOOKUP(A74,Sheet2!A$2:H$418,7,0)</f>
        <v>0.0800</v>
      </c>
      <c r="H74" s="14" t="str">
        <f>VLOOKUP(A74,Sheet2!A$2:H$418,8,0)</f>
        <v>0.1000</v>
      </c>
    </row>
    <row r="75" spans="1:8">
      <c r="A75" t="str">
        <f t="shared" si="6"/>
        <v>D70.X</v>
      </c>
      <c r="B75" s="15" t="s">
        <v>45</v>
      </c>
      <c r="C75" s="16" t="s">
        <v>46</v>
      </c>
      <c r="D75" s="16"/>
      <c r="E75" s="16"/>
      <c r="F75" s="14" t="str">
        <f>VLOOKUP(A75,Sheet2!A$2:H$418,6,0)</f>
        <v>0.0600</v>
      </c>
      <c r="G75" s="14" t="str">
        <f>VLOOKUP(A75,Sheet2!A$2:H$418,7,0)</f>
        <v>0.0800</v>
      </c>
      <c r="H75" s="14" t="str">
        <f>VLOOKUP(A75,Sheet2!A$2:H$418,8,0)</f>
        <v>0.1000</v>
      </c>
    </row>
    <row r="76" spans="1:8">
      <c r="A76" t="str">
        <f t="shared" si="6"/>
        <v>E04.9</v>
      </c>
      <c r="B76" s="12" t="s">
        <v>358</v>
      </c>
      <c r="C76" s="13" t="s">
        <v>359</v>
      </c>
      <c r="D76" s="13"/>
      <c r="E76" s="13"/>
      <c r="F76" s="14" t="str">
        <f>VLOOKUP(A76,Sheet2!A$2:H$418,6,0)</f>
        <v>0.0600</v>
      </c>
      <c r="G76" s="14" t="str">
        <f>VLOOKUP(A76,Sheet2!A$2:H$418,7,0)</f>
        <v>0.0800</v>
      </c>
      <c r="H76" s="14" t="str">
        <f>VLOOKUP(A76,Sheet2!A$2:H$418,8,0)</f>
        <v>0.1000</v>
      </c>
    </row>
    <row r="77" ht="22.5" spans="1:8">
      <c r="A77" t="str">
        <f t="shared" si="6"/>
        <v>E05.2</v>
      </c>
      <c r="B77" s="15" t="s">
        <v>360</v>
      </c>
      <c r="C77" s="16" t="s">
        <v>361</v>
      </c>
      <c r="D77" s="16"/>
      <c r="E77" s="16"/>
      <c r="F77" s="14" t="str">
        <f>VLOOKUP(A77,Sheet2!A$2:H$418,6,0)</f>
        <v>0.0600</v>
      </c>
      <c r="G77" s="14" t="str">
        <f>VLOOKUP(A77,Sheet2!A$2:H$418,7,0)</f>
        <v>0.0800</v>
      </c>
      <c r="H77" s="14" t="str">
        <f>VLOOKUP(A77,Sheet2!A$2:H$418,8,0)</f>
        <v>0.1000</v>
      </c>
    </row>
    <row r="78" spans="1:8">
      <c r="A78" t="str">
        <f t="shared" si="6"/>
        <v>E07.9</v>
      </c>
      <c r="B78" s="12" t="s">
        <v>362</v>
      </c>
      <c r="C78" s="13" t="s">
        <v>363</v>
      </c>
      <c r="D78" s="13"/>
      <c r="E78" s="13"/>
      <c r="F78" s="14" t="str">
        <f>VLOOKUP(A78,Sheet2!A$2:H$418,6,0)</f>
        <v>0.0600</v>
      </c>
      <c r="G78" s="14" t="str">
        <f>VLOOKUP(A78,Sheet2!A$2:H$418,7,0)</f>
        <v>0.0800</v>
      </c>
      <c r="H78" s="14" t="str">
        <f>VLOOKUP(A78,Sheet2!A$2:H$418,8,0)</f>
        <v>0.1000</v>
      </c>
    </row>
    <row r="79" spans="1:8">
      <c r="A79" t="str">
        <f t="shared" si="6"/>
        <v>E10.7</v>
      </c>
      <c r="B79" s="12" t="s">
        <v>364</v>
      </c>
      <c r="C79" s="13" t="s">
        <v>365</v>
      </c>
      <c r="D79" s="13"/>
      <c r="E79" s="13"/>
      <c r="F79" s="14" t="str">
        <f>VLOOKUP(A79,Sheet2!A$2:H$418,6,0)</f>
        <v>-0.0500</v>
      </c>
      <c r="G79" s="14" t="str">
        <f>VLOOKUP(A79,Sheet2!A$2:H$418,7,0)</f>
        <v>-0.0500</v>
      </c>
      <c r="H79" s="14" t="str">
        <f>VLOOKUP(A79,Sheet2!A$2:H$418,8,0)</f>
        <v>-0.0500</v>
      </c>
    </row>
    <row r="80" spans="1:8">
      <c r="A80" t="str">
        <f t="shared" si="6"/>
        <v>E11.0</v>
      </c>
      <c r="B80" s="15" t="s">
        <v>366</v>
      </c>
      <c r="C80" s="16" t="s">
        <v>367</v>
      </c>
      <c r="D80" s="16"/>
      <c r="E80" s="16"/>
      <c r="F80" s="14" t="str">
        <f>VLOOKUP(A80,Sheet2!A$2:H$418,6,0)</f>
        <v>0.0600</v>
      </c>
      <c r="G80" s="14" t="str">
        <f>VLOOKUP(A80,Sheet2!A$2:H$418,7,0)</f>
        <v>0.0800</v>
      </c>
      <c r="H80" s="14" t="str">
        <f>VLOOKUP(A80,Sheet2!A$2:H$418,8,0)</f>
        <v>0.1000</v>
      </c>
    </row>
    <row r="81" ht="22.5" spans="1:8">
      <c r="A81" t="str">
        <f t="shared" si="6"/>
        <v>E11.3</v>
      </c>
      <c r="B81" s="15" t="s">
        <v>368</v>
      </c>
      <c r="C81" s="16" t="s">
        <v>369</v>
      </c>
      <c r="D81" s="16"/>
      <c r="E81" s="16"/>
      <c r="F81" s="14" t="str">
        <f>VLOOKUP(A81,Sheet2!A$2:H$418,6,0)</f>
        <v>0.0600</v>
      </c>
      <c r="G81" s="14" t="str">
        <f>VLOOKUP(A81,Sheet2!A$2:H$418,7,0)</f>
        <v>0.0800</v>
      </c>
      <c r="H81" s="14" t="str">
        <f>VLOOKUP(A81,Sheet2!A$2:H$418,8,0)</f>
        <v>0.1000</v>
      </c>
    </row>
    <row r="82" ht="22.5" spans="1:8">
      <c r="A82" t="str">
        <f t="shared" ref="A70:A133" si="7">B82&amp;":"&amp;D82</f>
        <v>E11.3:14.7903</v>
      </c>
      <c r="B82" s="12" t="s">
        <v>368</v>
      </c>
      <c r="C82" s="13" t="s">
        <v>369</v>
      </c>
      <c r="D82" s="13" t="s">
        <v>370</v>
      </c>
      <c r="E82" s="13" t="s">
        <v>371</v>
      </c>
      <c r="F82" s="14" t="str">
        <f>VLOOKUP(A82,Sheet2!A$2:H$418,6,0)</f>
        <v>-0.0500</v>
      </c>
      <c r="G82" s="14" t="str">
        <f>VLOOKUP(A82,Sheet2!A$2:H$418,7,0)</f>
        <v>-0.0500</v>
      </c>
      <c r="H82" s="14" t="str">
        <f>VLOOKUP(A82,Sheet2!A$2:H$418,8,0)</f>
        <v>-0.0500</v>
      </c>
    </row>
    <row r="83" spans="1:8">
      <c r="A83" t="str">
        <f t="shared" si="7"/>
        <v>E11.7:44.1300x001</v>
      </c>
      <c r="B83" s="12" t="s">
        <v>372</v>
      </c>
      <c r="C83" s="13" t="s">
        <v>373</v>
      </c>
      <c r="D83" s="13" t="s">
        <v>250</v>
      </c>
      <c r="E83" s="13" t="s">
        <v>251</v>
      </c>
      <c r="F83" s="14" t="str">
        <f>VLOOKUP(A83,Sheet2!A$2:H$418,6,0)</f>
        <v>-0.0500</v>
      </c>
      <c r="G83" s="14" t="str">
        <f>VLOOKUP(A83,Sheet2!A$2:H$418,7,0)</f>
        <v>-0.0500</v>
      </c>
      <c r="H83" s="14" t="str">
        <f>VLOOKUP(A83,Sheet2!A$2:H$418,8,0)</f>
        <v>-0.0500</v>
      </c>
    </row>
    <row r="84" spans="1:8">
      <c r="A84" t="str">
        <f t="shared" ref="A84:A113" si="8">B84</f>
        <v>E14.0</v>
      </c>
      <c r="B84" s="12" t="s">
        <v>374</v>
      </c>
      <c r="C84" s="13" t="s">
        <v>375</v>
      </c>
      <c r="D84" s="13"/>
      <c r="E84" s="13"/>
      <c r="F84" s="14" t="str">
        <f>VLOOKUP(A84,Sheet2!A$2:H$418,6,0)</f>
        <v>-0.0500</v>
      </c>
      <c r="G84" s="14" t="str">
        <f>VLOOKUP(A84,Sheet2!A$2:H$418,7,0)</f>
        <v>-0.0500</v>
      </c>
      <c r="H84" s="14" t="str">
        <f>VLOOKUP(A84,Sheet2!A$2:H$418,8,0)</f>
        <v>-0.0500</v>
      </c>
    </row>
    <row r="85" spans="1:8">
      <c r="A85" t="str">
        <f t="shared" si="8"/>
        <v>E14.3</v>
      </c>
      <c r="B85" s="12" t="s">
        <v>376</v>
      </c>
      <c r="C85" s="13" t="s">
        <v>377</v>
      </c>
      <c r="D85" s="13"/>
      <c r="E85" s="13"/>
      <c r="F85" s="14" t="str">
        <f>VLOOKUP(A85,Sheet2!A$2:H$418,6,0)</f>
        <v>0.0600</v>
      </c>
      <c r="G85" s="14" t="str">
        <f>VLOOKUP(A85,Sheet2!A$2:H$418,7,0)</f>
        <v>0.0800</v>
      </c>
      <c r="H85" s="14" t="str">
        <f>VLOOKUP(A85,Sheet2!A$2:H$418,8,0)</f>
        <v>0.1000</v>
      </c>
    </row>
    <row r="86" spans="1:8">
      <c r="A86" t="str">
        <f t="shared" si="8"/>
        <v>E14.5</v>
      </c>
      <c r="B86" s="12" t="s">
        <v>378</v>
      </c>
      <c r="C86" s="13" t="s">
        <v>379</v>
      </c>
      <c r="D86" s="13"/>
      <c r="E86" s="13"/>
      <c r="F86" s="14" t="str">
        <f>VLOOKUP(A86,Sheet2!A$2:H$418,6,0)</f>
        <v>0.0600</v>
      </c>
      <c r="G86" s="14" t="str">
        <f>VLOOKUP(A86,Sheet2!A$2:H$418,7,0)</f>
        <v>0.0800</v>
      </c>
      <c r="H86" s="14" t="str">
        <f>VLOOKUP(A86,Sheet2!A$2:H$418,8,0)</f>
        <v>0.1000</v>
      </c>
    </row>
    <row r="87" spans="1:8">
      <c r="A87" t="str">
        <f t="shared" si="8"/>
        <v>E15.X</v>
      </c>
      <c r="B87" s="12" t="s">
        <v>380</v>
      </c>
      <c r="C87" s="13" t="s">
        <v>381</v>
      </c>
      <c r="D87" s="13"/>
      <c r="E87" s="13"/>
      <c r="F87" s="14" t="str">
        <f>VLOOKUP(A87,Sheet2!A$2:H$418,6,0)</f>
        <v>-0.0500</v>
      </c>
      <c r="G87" s="14" t="str">
        <f>VLOOKUP(A87,Sheet2!A$2:H$418,7,0)</f>
        <v>-0.0500</v>
      </c>
      <c r="H87" s="14" t="str">
        <f>VLOOKUP(A87,Sheet2!A$2:H$418,8,0)</f>
        <v>-0.0500</v>
      </c>
    </row>
    <row r="88" spans="1:8">
      <c r="A88" t="str">
        <f t="shared" si="8"/>
        <v>E16.1</v>
      </c>
      <c r="B88" s="12" t="s">
        <v>51</v>
      </c>
      <c r="C88" s="13" t="s">
        <v>52</v>
      </c>
      <c r="D88" s="13"/>
      <c r="E88" s="13"/>
      <c r="F88" s="14" t="str">
        <f>VLOOKUP(A88,Sheet2!A$2:H$418,6,0)</f>
        <v>0.0600</v>
      </c>
      <c r="G88" s="14" t="str">
        <f>VLOOKUP(A88,Sheet2!A$2:H$418,7,0)</f>
        <v>0.0800</v>
      </c>
      <c r="H88" s="14" t="str">
        <f>VLOOKUP(A88,Sheet2!A$2:H$418,8,0)</f>
        <v>0.1000</v>
      </c>
    </row>
    <row r="89" spans="1:8">
      <c r="A89" t="str">
        <f t="shared" si="8"/>
        <v>E16.2</v>
      </c>
      <c r="B89" s="12" t="s">
        <v>382</v>
      </c>
      <c r="C89" s="13" t="s">
        <v>383</v>
      </c>
      <c r="D89" s="13"/>
      <c r="E89" s="13"/>
      <c r="F89" s="14" t="str">
        <f>VLOOKUP(A89,Sheet2!A$2:H$418,6,0)</f>
        <v>0.0600</v>
      </c>
      <c r="G89" s="14" t="str">
        <f>VLOOKUP(A89,Sheet2!A$2:H$418,7,0)</f>
        <v>0.0800</v>
      </c>
      <c r="H89" s="14" t="str">
        <f>VLOOKUP(A89,Sheet2!A$2:H$418,8,0)</f>
        <v>0.1000</v>
      </c>
    </row>
    <row r="90" spans="1:8">
      <c r="A90" t="str">
        <f t="shared" si="8"/>
        <v>E23.0</v>
      </c>
      <c r="B90" s="12" t="s">
        <v>384</v>
      </c>
      <c r="C90" s="13" t="s">
        <v>385</v>
      </c>
      <c r="D90" s="13"/>
      <c r="E90" s="13"/>
      <c r="F90" s="14" t="str">
        <f>VLOOKUP(A90,Sheet2!A$2:H$418,6,0)</f>
        <v>0.0600</v>
      </c>
      <c r="G90" s="14" t="str">
        <f>VLOOKUP(A90,Sheet2!A$2:H$418,7,0)</f>
        <v>0.0800</v>
      </c>
      <c r="H90" s="14" t="str">
        <f>VLOOKUP(A90,Sheet2!A$2:H$418,8,0)</f>
        <v>0.1000</v>
      </c>
    </row>
    <row r="91" spans="1:8">
      <c r="A91" t="str">
        <f t="shared" si="8"/>
        <v>E46.X</v>
      </c>
      <c r="B91" s="12" t="s">
        <v>386</v>
      </c>
      <c r="C91" s="13" t="s">
        <v>387</v>
      </c>
      <c r="D91" s="13"/>
      <c r="E91" s="13"/>
      <c r="F91" s="14" t="str">
        <f>VLOOKUP(A91,Sheet2!A$2:H$418,6,0)</f>
        <v>0.0600</v>
      </c>
      <c r="G91" s="14" t="str">
        <f>VLOOKUP(A91,Sheet2!A$2:H$418,7,0)</f>
        <v>0.0800</v>
      </c>
      <c r="H91" s="14" t="str">
        <f>VLOOKUP(A91,Sheet2!A$2:H$418,8,0)</f>
        <v>0.1000</v>
      </c>
    </row>
    <row r="92" spans="1:8">
      <c r="A92" t="str">
        <f t="shared" si="8"/>
        <v>E78.5</v>
      </c>
      <c r="B92" s="12" t="s">
        <v>388</v>
      </c>
      <c r="C92" s="13" t="s">
        <v>389</v>
      </c>
      <c r="D92" s="13"/>
      <c r="E92" s="13"/>
      <c r="F92" s="14" t="str">
        <f>VLOOKUP(A92,Sheet2!A$2:H$418,6,0)</f>
        <v>0.0600</v>
      </c>
      <c r="G92" s="14" t="str">
        <f>VLOOKUP(A92,Sheet2!A$2:H$418,7,0)</f>
        <v>0.0800</v>
      </c>
      <c r="H92" s="14" t="str">
        <f>VLOOKUP(A92,Sheet2!A$2:H$418,8,0)</f>
        <v>0.1000</v>
      </c>
    </row>
    <row r="93" ht="22.5" spans="1:8">
      <c r="A93" t="str">
        <f t="shared" si="8"/>
        <v>E79.0</v>
      </c>
      <c r="B93" s="12" t="s">
        <v>390</v>
      </c>
      <c r="C93" s="13" t="s">
        <v>391</v>
      </c>
      <c r="D93" s="13"/>
      <c r="E93" s="13"/>
      <c r="F93" s="14" t="str">
        <f>VLOOKUP(A93,Sheet2!A$2:H$418,6,0)</f>
        <v>0.0600</v>
      </c>
      <c r="G93" s="14" t="str">
        <f>VLOOKUP(A93,Sheet2!A$2:H$418,7,0)</f>
        <v>0.0800</v>
      </c>
      <c r="H93" s="14" t="str">
        <f>VLOOKUP(A93,Sheet2!A$2:H$418,8,0)</f>
        <v>0.1000</v>
      </c>
    </row>
    <row r="94" spans="1:8">
      <c r="A94" t="str">
        <f t="shared" si="8"/>
        <v>F01.1</v>
      </c>
      <c r="B94" s="12" t="s">
        <v>392</v>
      </c>
      <c r="C94" s="13" t="s">
        <v>393</v>
      </c>
      <c r="D94" s="13"/>
      <c r="E94" s="13"/>
      <c r="F94" s="14" t="str">
        <f>VLOOKUP(A94,Sheet2!A$2:H$418,6,0)</f>
        <v>-0.0500</v>
      </c>
      <c r="G94" s="14" t="str">
        <f>VLOOKUP(A94,Sheet2!A$2:H$418,7,0)</f>
        <v>-0.0500</v>
      </c>
      <c r="H94" s="14" t="str">
        <f>VLOOKUP(A94,Sheet2!A$2:H$418,8,0)</f>
        <v>-0.0500</v>
      </c>
    </row>
    <row r="95" spans="1:8">
      <c r="A95" t="str">
        <f t="shared" si="8"/>
        <v>F45.4</v>
      </c>
      <c r="B95" s="12" t="s">
        <v>394</v>
      </c>
      <c r="C95" s="13" t="s">
        <v>395</v>
      </c>
      <c r="D95" s="13"/>
      <c r="E95" s="13"/>
      <c r="F95" s="14" t="str">
        <f>VLOOKUP(A95,Sheet2!A$2:H$418,6,0)</f>
        <v>-0.0500</v>
      </c>
      <c r="G95" s="14" t="str">
        <f>VLOOKUP(A95,Sheet2!A$2:H$418,7,0)</f>
        <v>-0.0500</v>
      </c>
      <c r="H95" s="14" t="str">
        <f>VLOOKUP(A95,Sheet2!A$2:H$418,8,0)</f>
        <v>-0.0500</v>
      </c>
    </row>
    <row r="96" spans="1:8">
      <c r="A96" t="str">
        <f t="shared" si="8"/>
        <v>G03.9</v>
      </c>
      <c r="B96" s="15" t="s">
        <v>396</v>
      </c>
      <c r="C96" s="16" t="s">
        <v>397</v>
      </c>
      <c r="D96" s="16"/>
      <c r="E96" s="16"/>
      <c r="F96" s="14" t="str">
        <f>VLOOKUP(A96,Sheet2!A$2:H$418,6,0)</f>
        <v>0.0600</v>
      </c>
      <c r="G96" s="14" t="str">
        <f>VLOOKUP(A96,Sheet2!A$2:H$418,7,0)</f>
        <v>0.0800</v>
      </c>
      <c r="H96" s="14" t="str">
        <f>VLOOKUP(A96,Sheet2!A$2:H$418,8,0)</f>
        <v>0.1000</v>
      </c>
    </row>
    <row r="97" ht="22.5" spans="1:8">
      <c r="A97" t="str">
        <f t="shared" si="8"/>
        <v>G04.9</v>
      </c>
      <c r="B97" s="12" t="s">
        <v>398</v>
      </c>
      <c r="C97" s="13" t="s">
        <v>399</v>
      </c>
      <c r="D97" s="13"/>
      <c r="E97" s="13"/>
      <c r="F97" s="14" t="str">
        <f>VLOOKUP(A97,Sheet2!A$2:H$418,6,0)</f>
        <v>0.0600</v>
      </c>
      <c r="G97" s="14" t="str">
        <f>VLOOKUP(A97,Sheet2!A$2:H$418,7,0)</f>
        <v>0.0800</v>
      </c>
      <c r="H97" s="14" t="str">
        <f>VLOOKUP(A97,Sheet2!A$2:H$418,8,0)</f>
        <v>0.1000</v>
      </c>
    </row>
    <row r="98" spans="1:8">
      <c r="A98" t="str">
        <f t="shared" si="8"/>
        <v>G30.9</v>
      </c>
      <c r="B98" s="15" t="s">
        <v>400</v>
      </c>
      <c r="C98" s="16" t="s">
        <v>401</v>
      </c>
      <c r="D98" s="16"/>
      <c r="E98" s="16"/>
      <c r="F98" s="14" t="str">
        <f>VLOOKUP(A98,Sheet2!A$2:H$418,6,0)</f>
        <v>0.0600</v>
      </c>
      <c r="G98" s="14" t="str">
        <f>VLOOKUP(A98,Sheet2!A$2:H$418,7,0)</f>
        <v>0.0800</v>
      </c>
      <c r="H98" s="14" t="str">
        <f>VLOOKUP(A98,Sheet2!A$2:H$418,8,0)</f>
        <v>0.1000</v>
      </c>
    </row>
    <row r="99" ht="33.75" spans="1:8">
      <c r="A99" t="str">
        <f t="shared" si="8"/>
        <v>G40.1</v>
      </c>
      <c r="B99" s="12" t="s">
        <v>59</v>
      </c>
      <c r="C99" s="13" t="s">
        <v>60</v>
      </c>
      <c r="D99" s="13"/>
      <c r="E99" s="13"/>
      <c r="F99" s="14" t="str">
        <f>VLOOKUP(A99,Sheet2!A$2:H$418,6,0)</f>
        <v>-0.0500</v>
      </c>
      <c r="G99" s="14" t="str">
        <f>VLOOKUP(A99,Sheet2!A$2:H$418,7,0)</f>
        <v>-0.0500</v>
      </c>
      <c r="H99" s="14" t="str">
        <f>VLOOKUP(A99,Sheet2!A$2:H$418,8,0)</f>
        <v>-0.0500</v>
      </c>
    </row>
    <row r="100" ht="33.75" spans="1:8">
      <c r="A100" t="str">
        <f t="shared" si="8"/>
        <v>G40.2</v>
      </c>
      <c r="B100" s="12" t="s">
        <v>402</v>
      </c>
      <c r="C100" s="13" t="s">
        <v>403</v>
      </c>
      <c r="D100" s="13"/>
      <c r="E100" s="13"/>
      <c r="F100" s="14" t="str">
        <f>VLOOKUP(A100,Sheet2!A$2:H$418,6,0)</f>
        <v>0.0600</v>
      </c>
      <c r="G100" s="14" t="str">
        <f>VLOOKUP(A100,Sheet2!A$2:H$418,7,0)</f>
        <v>0.0800</v>
      </c>
      <c r="H100" s="14" t="str">
        <f>VLOOKUP(A100,Sheet2!A$2:H$418,8,0)</f>
        <v>0.1000</v>
      </c>
    </row>
    <row r="101" ht="22.5" spans="1:8">
      <c r="A101" t="str">
        <f t="shared" si="8"/>
        <v>G40.6</v>
      </c>
      <c r="B101" s="12" t="s">
        <v>404</v>
      </c>
      <c r="C101" s="13" t="s">
        <v>405</v>
      </c>
      <c r="D101" s="13"/>
      <c r="E101" s="13"/>
      <c r="F101" s="14" t="str">
        <f>VLOOKUP(A101,Sheet2!A$2:H$418,6,0)</f>
        <v>0.0600</v>
      </c>
      <c r="G101" s="14" t="str">
        <f>VLOOKUP(A101,Sheet2!A$2:H$418,7,0)</f>
        <v>0.0800</v>
      </c>
      <c r="H101" s="14" t="str">
        <f>VLOOKUP(A101,Sheet2!A$2:H$418,8,0)</f>
        <v>0.1000</v>
      </c>
    </row>
    <row r="102" spans="1:8">
      <c r="A102" t="str">
        <f t="shared" si="8"/>
        <v>G40.8</v>
      </c>
      <c r="B102" s="12" t="s">
        <v>406</v>
      </c>
      <c r="C102" s="13" t="s">
        <v>407</v>
      </c>
      <c r="D102" s="13"/>
      <c r="E102" s="13"/>
      <c r="F102" s="14" t="str">
        <f>VLOOKUP(A102,Sheet2!A$2:H$418,6,0)</f>
        <v>0.0600</v>
      </c>
      <c r="G102" s="14" t="str">
        <f>VLOOKUP(A102,Sheet2!A$2:H$418,7,0)</f>
        <v>0.0800</v>
      </c>
      <c r="H102" s="14" t="str">
        <f>VLOOKUP(A102,Sheet2!A$2:H$418,8,0)</f>
        <v>0.1000</v>
      </c>
    </row>
    <row r="103" spans="1:8">
      <c r="A103" t="str">
        <f t="shared" si="8"/>
        <v>G40.9</v>
      </c>
      <c r="B103" s="12" t="s">
        <v>408</v>
      </c>
      <c r="C103" s="13" t="s">
        <v>409</v>
      </c>
      <c r="D103" s="13"/>
      <c r="E103" s="13"/>
      <c r="F103" s="14" t="str">
        <f>VLOOKUP(A103,Sheet2!A$2:H$418,6,0)</f>
        <v>0.0600</v>
      </c>
      <c r="G103" s="14" t="str">
        <f>VLOOKUP(A103,Sheet2!A$2:H$418,7,0)</f>
        <v>0.0800</v>
      </c>
      <c r="H103" s="14" t="str">
        <f>VLOOKUP(A103,Sheet2!A$2:H$418,8,0)</f>
        <v>0.1000</v>
      </c>
    </row>
    <row r="104" spans="1:8">
      <c r="A104" t="str">
        <f t="shared" si="8"/>
        <v>G41.0</v>
      </c>
      <c r="B104" s="12" t="s">
        <v>410</v>
      </c>
      <c r="C104" s="13" t="s">
        <v>411</v>
      </c>
      <c r="D104" s="13"/>
      <c r="E104" s="13"/>
      <c r="F104" s="14" t="str">
        <f>VLOOKUP(A104,Sheet2!A$2:H$418,6,0)</f>
        <v>0.0600</v>
      </c>
      <c r="G104" s="14" t="str">
        <f>VLOOKUP(A104,Sheet2!A$2:H$418,7,0)</f>
        <v>0.0800</v>
      </c>
      <c r="H104" s="14" t="str">
        <f>VLOOKUP(A104,Sheet2!A$2:H$418,8,0)</f>
        <v>0.1000</v>
      </c>
    </row>
    <row r="105" spans="1:8">
      <c r="A105" t="str">
        <f t="shared" si="8"/>
        <v>G41.8</v>
      </c>
      <c r="B105" s="12" t="s">
        <v>412</v>
      </c>
      <c r="C105" s="13" t="s">
        <v>413</v>
      </c>
      <c r="D105" s="13"/>
      <c r="E105" s="13"/>
      <c r="F105" s="14" t="str">
        <f>VLOOKUP(A105,Sheet2!A$2:H$418,6,0)</f>
        <v>0.0600</v>
      </c>
      <c r="G105" s="14" t="str">
        <f>VLOOKUP(A105,Sheet2!A$2:H$418,7,0)</f>
        <v>0.0800</v>
      </c>
      <c r="H105" s="14" t="str">
        <f>VLOOKUP(A105,Sheet2!A$2:H$418,8,0)</f>
        <v>0.1000</v>
      </c>
    </row>
    <row r="106" spans="1:8">
      <c r="A106" t="str">
        <f t="shared" si="8"/>
        <v>G41.9</v>
      </c>
      <c r="B106" s="15" t="s">
        <v>414</v>
      </c>
      <c r="C106" s="16" t="s">
        <v>415</v>
      </c>
      <c r="D106" s="16"/>
      <c r="E106" s="16"/>
      <c r="F106" s="14" t="str">
        <f>VLOOKUP(A106,Sheet2!A$2:H$418,6,0)</f>
        <v>0.0600</v>
      </c>
      <c r="G106" s="14" t="str">
        <f>VLOOKUP(A106,Sheet2!A$2:H$418,7,0)</f>
        <v>0.0800</v>
      </c>
      <c r="H106" s="14" t="str">
        <f>VLOOKUP(A106,Sheet2!A$2:H$418,8,0)</f>
        <v>0.1000</v>
      </c>
    </row>
    <row r="107" spans="1:8">
      <c r="A107" t="str">
        <f t="shared" si="8"/>
        <v>G43.9</v>
      </c>
      <c r="B107" s="15" t="s">
        <v>416</v>
      </c>
      <c r="C107" s="16" t="s">
        <v>417</v>
      </c>
      <c r="D107" s="16"/>
      <c r="E107" s="16"/>
      <c r="F107" s="14" t="str">
        <f>VLOOKUP(A107,Sheet2!A$2:H$418,6,0)</f>
        <v>0.0600</v>
      </c>
      <c r="G107" s="14" t="str">
        <f>VLOOKUP(A107,Sheet2!A$2:H$418,7,0)</f>
        <v>0.0800</v>
      </c>
      <c r="H107" s="14" t="str">
        <f>VLOOKUP(A107,Sheet2!A$2:H$418,8,0)</f>
        <v>0.1000</v>
      </c>
    </row>
    <row r="108" spans="1:8">
      <c r="A108" t="str">
        <f t="shared" si="8"/>
        <v>G70.0</v>
      </c>
      <c r="B108" s="12" t="s">
        <v>63</v>
      </c>
      <c r="C108" s="13" t="s">
        <v>64</v>
      </c>
      <c r="D108" s="13"/>
      <c r="E108" s="13"/>
      <c r="F108" s="14" t="str">
        <f>VLOOKUP(A108,Sheet2!A$2:H$418,6,0)</f>
        <v>0.0600</v>
      </c>
      <c r="G108" s="14" t="str">
        <f>VLOOKUP(A108,Sheet2!A$2:H$418,7,0)</f>
        <v>0.0800</v>
      </c>
      <c r="H108" s="14" t="str">
        <f>VLOOKUP(A108,Sheet2!A$2:H$418,8,0)</f>
        <v>0.1000</v>
      </c>
    </row>
    <row r="109" spans="1:8">
      <c r="A109" t="str">
        <f t="shared" si="8"/>
        <v>G91.0</v>
      </c>
      <c r="B109" s="12" t="s">
        <v>418</v>
      </c>
      <c r="C109" s="13" t="s">
        <v>419</v>
      </c>
      <c r="D109" s="13"/>
      <c r="E109" s="13"/>
      <c r="F109" s="14" t="str">
        <f>VLOOKUP(A109,Sheet2!A$2:H$418,6,0)</f>
        <v>0.0600</v>
      </c>
      <c r="G109" s="14" t="str">
        <f>VLOOKUP(A109,Sheet2!A$2:H$418,7,0)</f>
        <v>0.0800</v>
      </c>
      <c r="H109" s="14" t="str">
        <f>VLOOKUP(A109,Sheet2!A$2:H$418,8,0)</f>
        <v>0.1000</v>
      </c>
    </row>
    <row r="110" spans="1:8">
      <c r="A110" t="str">
        <f t="shared" si="8"/>
        <v>G92.X</v>
      </c>
      <c r="B110" s="12" t="s">
        <v>420</v>
      </c>
      <c r="C110" s="13" t="s">
        <v>421</v>
      </c>
      <c r="D110" s="13"/>
      <c r="E110" s="13"/>
      <c r="F110" s="14" t="str">
        <f>VLOOKUP(A110,Sheet2!A$2:H$418,6,0)</f>
        <v>0.0600</v>
      </c>
      <c r="G110" s="14" t="str">
        <f>VLOOKUP(A110,Sheet2!A$2:H$418,7,0)</f>
        <v>0.0800</v>
      </c>
      <c r="H110" s="14" t="str">
        <f>VLOOKUP(A110,Sheet2!A$2:H$418,8,0)</f>
        <v>0.1000</v>
      </c>
    </row>
    <row r="111" spans="1:8">
      <c r="A111" t="str">
        <f t="shared" si="8"/>
        <v>G93.0</v>
      </c>
      <c r="B111" s="12" t="s">
        <v>422</v>
      </c>
      <c r="C111" s="13" t="s">
        <v>423</v>
      </c>
      <c r="D111" s="13"/>
      <c r="E111" s="13"/>
      <c r="F111" s="14" t="str">
        <f>VLOOKUP(A111,Sheet2!A$2:H$418,6,0)</f>
        <v>0.0600</v>
      </c>
      <c r="G111" s="14" t="str">
        <f>VLOOKUP(A111,Sheet2!A$2:H$418,7,0)</f>
        <v>0.0800</v>
      </c>
      <c r="H111" s="14" t="str">
        <f>VLOOKUP(A111,Sheet2!A$2:H$418,8,0)</f>
        <v>0.1000</v>
      </c>
    </row>
    <row r="112" spans="1:8">
      <c r="A112" t="str">
        <f t="shared" si="8"/>
        <v>G93.5</v>
      </c>
      <c r="B112" s="12" t="s">
        <v>424</v>
      </c>
      <c r="C112" s="13" t="s">
        <v>425</v>
      </c>
      <c r="D112" s="13"/>
      <c r="E112" s="13"/>
      <c r="F112" s="14" t="str">
        <f>VLOOKUP(A112,Sheet2!A$2:H$418,6,0)</f>
        <v>-0.0500</v>
      </c>
      <c r="G112" s="14" t="str">
        <f>VLOOKUP(A112,Sheet2!A$2:H$418,7,0)</f>
        <v>-0.0500</v>
      </c>
      <c r="H112" s="14" t="str">
        <f>VLOOKUP(A112,Sheet2!A$2:H$418,8,0)</f>
        <v>-0.0500</v>
      </c>
    </row>
    <row r="113" spans="1:8">
      <c r="A113" t="str">
        <f t="shared" si="8"/>
        <v>G93.8</v>
      </c>
      <c r="B113" s="12" t="s">
        <v>426</v>
      </c>
      <c r="C113" s="13" t="s">
        <v>427</v>
      </c>
      <c r="D113" s="13"/>
      <c r="E113" s="13"/>
      <c r="F113" s="14" t="str">
        <f>VLOOKUP(A113,Sheet2!A$2:H$418,6,0)</f>
        <v>0.0600</v>
      </c>
      <c r="G113" s="14" t="str">
        <f>VLOOKUP(A113,Sheet2!A$2:H$418,7,0)</f>
        <v>0.0800</v>
      </c>
      <c r="H113" s="14" t="str">
        <f>VLOOKUP(A113,Sheet2!A$2:H$418,8,0)</f>
        <v>0.1000</v>
      </c>
    </row>
    <row r="114" ht="22.5" spans="1:8">
      <c r="A114" t="str">
        <f t="shared" si="7"/>
        <v>H11.0:11.3203</v>
      </c>
      <c r="B114" s="12" t="s">
        <v>428</v>
      </c>
      <c r="C114" s="13" t="s">
        <v>429</v>
      </c>
      <c r="D114" s="13" t="s">
        <v>430</v>
      </c>
      <c r="E114" s="13" t="s">
        <v>431</v>
      </c>
      <c r="F114" s="14" t="str">
        <f>VLOOKUP(A114,Sheet2!A$2:H$418,6,0)</f>
        <v>-0.0500</v>
      </c>
      <c r="G114" s="14" t="str">
        <f>VLOOKUP(A114,Sheet2!A$2:H$418,7,0)</f>
        <v>-0.0500</v>
      </c>
      <c r="H114" s="14" t="str">
        <f>VLOOKUP(A114,Sheet2!A$2:H$418,8,0)</f>
        <v>-0.0500</v>
      </c>
    </row>
    <row r="115" spans="1:8">
      <c r="A115" t="str">
        <f>B115</f>
        <v>H16.0</v>
      </c>
      <c r="B115" s="12" t="s">
        <v>432</v>
      </c>
      <c r="C115" s="13" t="s">
        <v>433</v>
      </c>
      <c r="D115" s="13"/>
      <c r="E115" s="13"/>
      <c r="F115" s="14" t="str">
        <f>VLOOKUP(A115,Sheet2!A$2:H$418,6,0)</f>
        <v>-0.0500</v>
      </c>
      <c r="G115" s="14" t="str">
        <f>VLOOKUP(A115,Sheet2!A$2:H$418,7,0)</f>
        <v>-0.0500</v>
      </c>
      <c r="H115" s="14" t="str">
        <f>VLOOKUP(A115,Sheet2!A$2:H$418,8,0)</f>
        <v>-0.0500</v>
      </c>
    </row>
    <row r="116" ht="22.5" spans="1:8">
      <c r="A116" t="str">
        <f t="shared" si="7"/>
        <v>H25.9:13.7100x001</v>
      </c>
      <c r="B116" s="15" t="s">
        <v>434</v>
      </c>
      <c r="C116" s="16" t="s">
        <v>435</v>
      </c>
      <c r="D116" s="16" t="s">
        <v>436</v>
      </c>
      <c r="E116" s="16" t="s">
        <v>437</v>
      </c>
      <c r="F116" s="14" t="str">
        <f>VLOOKUP(A116,Sheet2!A$2:H$418,6,0)</f>
        <v>0.0600</v>
      </c>
      <c r="G116" s="14" t="str">
        <f>VLOOKUP(A116,Sheet2!A$2:H$418,7,0)</f>
        <v>0.0800</v>
      </c>
      <c r="H116" s="14" t="str">
        <f>VLOOKUP(A116,Sheet2!A$2:H$418,8,0)</f>
        <v>0.1000</v>
      </c>
    </row>
    <row r="117" spans="1:8">
      <c r="A117" t="str">
        <f t="shared" ref="A117:A122" si="9">B117</f>
        <v>H70.0</v>
      </c>
      <c r="B117" s="12" t="s">
        <v>438</v>
      </c>
      <c r="C117" s="13" t="s">
        <v>439</v>
      </c>
      <c r="D117" s="13"/>
      <c r="E117" s="13"/>
      <c r="F117" s="14" t="str">
        <f>VLOOKUP(A117,Sheet2!A$2:H$418,6,0)</f>
        <v>-0.0500</v>
      </c>
      <c r="G117" s="14" t="str">
        <f>VLOOKUP(A117,Sheet2!A$2:H$418,7,0)</f>
        <v>-0.0500</v>
      </c>
      <c r="H117" s="14" t="str">
        <f>VLOOKUP(A117,Sheet2!A$2:H$418,8,0)</f>
        <v>-0.0500</v>
      </c>
    </row>
    <row r="118" spans="1:8">
      <c r="A118" t="str">
        <f t="shared" si="9"/>
        <v>I05.0</v>
      </c>
      <c r="B118" s="12" t="s">
        <v>440</v>
      </c>
      <c r="C118" s="13" t="s">
        <v>441</v>
      </c>
      <c r="D118" s="13"/>
      <c r="E118" s="13"/>
      <c r="F118" s="14" t="str">
        <f>VLOOKUP(A118,Sheet2!A$2:H$418,6,0)</f>
        <v>-0.0500</v>
      </c>
      <c r="G118" s="14" t="str">
        <f>VLOOKUP(A118,Sheet2!A$2:H$418,7,0)</f>
        <v>-0.0500</v>
      </c>
      <c r="H118" s="14" t="str">
        <f>VLOOKUP(A118,Sheet2!A$2:H$418,8,0)</f>
        <v>-0.0500</v>
      </c>
    </row>
    <row r="119" spans="1:8">
      <c r="A119" t="str">
        <f t="shared" si="9"/>
        <v>I07.1</v>
      </c>
      <c r="B119" s="12" t="s">
        <v>442</v>
      </c>
      <c r="C119" s="13" t="s">
        <v>443</v>
      </c>
      <c r="D119" s="13"/>
      <c r="E119" s="13"/>
      <c r="F119" s="14" t="str">
        <f>VLOOKUP(A119,Sheet2!A$2:H$418,6,0)</f>
        <v>-0.0500</v>
      </c>
      <c r="G119" s="14" t="str">
        <f>VLOOKUP(A119,Sheet2!A$2:H$418,7,0)</f>
        <v>-0.0500</v>
      </c>
      <c r="H119" s="14" t="str">
        <f>VLOOKUP(A119,Sheet2!A$2:H$418,8,0)</f>
        <v>-0.0500</v>
      </c>
    </row>
    <row r="120" spans="1:8">
      <c r="A120" t="str">
        <f t="shared" si="9"/>
        <v>I12.0</v>
      </c>
      <c r="B120" s="12" t="s">
        <v>444</v>
      </c>
      <c r="C120" s="13" t="s">
        <v>445</v>
      </c>
      <c r="D120" s="13"/>
      <c r="E120" s="13"/>
      <c r="F120" s="14" t="str">
        <f>VLOOKUP(A120,Sheet2!A$2:H$418,6,0)</f>
        <v>0.0600</v>
      </c>
      <c r="G120" s="14" t="str">
        <f>VLOOKUP(A120,Sheet2!A$2:H$418,7,0)</f>
        <v>0.0800</v>
      </c>
      <c r="H120" s="14" t="str">
        <f>VLOOKUP(A120,Sheet2!A$2:H$418,8,0)</f>
        <v>0.1000</v>
      </c>
    </row>
    <row r="121" ht="22.5" spans="1:8">
      <c r="A121" t="str">
        <f t="shared" si="9"/>
        <v>I13.0</v>
      </c>
      <c r="B121" s="12" t="s">
        <v>446</v>
      </c>
      <c r="C121" s="13" t="s">
        <v>447</v>
      </c>
      <c r="D121" s="13"/>
      <c r="E121" s="13"/>
      <c r="F121" s="14" t="str">
        <f>VLOOKUP(A121,Sheet2!A$2:H$418,6,0)</f>
        <v>0.0600</v>
      </c>
      <c r="G121" s="14" t="str">
        <f>VLOOKUP(A121,Sheet2!A$2:H$418,7,0)</f>
        <v>0.0800</v>
      </c>
      <c r="H121" s="14" t="str">
        <f>VLOOKUP(A121,Sheet2!A$2:H$418,8,0)</f>
        <v>0.1000</v>
      </c>
    </row>
    <row r="122" spans="1:8">
      <c r="A122" t="str">
        <f t="shared" si="9"/>
        <v>I15.1</v>
      </c>
      <c r="B122" s="12" t="s">
        <v>448</v>
      </c>
      <c r="C122" s="13" t="s">
        <v>449</v>
      </c>
      <c r="D122" s="13"/>
      <c r="E122" s="13"/>
      <c r="F122" s="14" t="str">
        <f>VLOOKUP(A122,Sheet2!A$2:H$418,6,0)</f>
        <v>0.0600</v>
      </c>
      <c r="G122" s="14" t="str">
        <f>VLOOKUP(A122,Sheet2!A$2:H$418,7,0)</f>
        <v>0.0800</v>
      </c>
      <c r="H122" s="14" t="str">
        <f>VLOOKUP(A122,Sheet2!A$2:H$418,8,0)</f>
        <v>0.1000</v>
      </c>
    </row>
    <row r="123" ht="22.5" spans="1:8">
      <c r="A123" t="str">
        <f t="shared" si="7"/>
        <v>I20.0:88.5600</v>
      </c>
      <c r="B123" s="15" t="s">
        <v>450</v>
      </c>
      <c r="C123" s="16" t="s">
        <v>451</v>
      </c>
      <c r="D123" s="16" t="s">
        <v>452</v>
      </c>
      <c r="E123" s="16" t="s">
        <v>453</v>
      </c>
      <c r="F123" s="14" t="str">
        <f>VLOOKUP(A123,Sheet2!A$2:H$418,6,0)</f>
        <v>0.0600</v>
      </c>
      <c r="G123" s="14" t="str">
        <f>VLOOKUP(A123,Sheet2!A$2:H$418,7,0)</f>
        <v>0.0800</v>
      </c>
      <c r="H123" s="14" t="str">
        <f>VLOOKUP(A123,Sheet2!A$2:H$418,8,0)</f>
        <v>0.1000</v>
      </c>
    </row>
    <row r="124" spans="1:8">
      <c r="A124" t="str">
        <f>B124</f>
        <v>I21.1</v>
      </c>
      <c r="B124" s="15" t="s">
        <v>454</v>
      </c>
      <c r="C124" s="16" t="s">
        <v>455</v>
      </c>
      <c r="D124" s="16"/>
      <c r="E124" s="16"/>
      <c r="F124" s="14" t="str">
        <f>VLOOKUP(A124,Sheet2!A$2:H$418,6,0)</f>
        <v>0.0600</v>
      </c>
      <c r="G124" s="14" t="str">
        <f>VLOOKUP(A124,Sheet2!A$2:H$418,7,0)</f>
        <v>0.0800</v>
      </c>
      <c r="H124" s="14" t="str">
        <f>VLOOKUP(A124,Sheet2!A$2:H$418,8,0)</f>
        <v>0.1000</v>
      </c>
    </row>
    <row r="125" ht="22.5" spans="1:8">
      <c r="A125" t="str">
        <f t="shared" si="7"/>
        <v>I21.1:36.0700</v>
      </c>
      <c r="B125" s="15" t="s">
        <v>454</v>
      </c>
      <c r="C125" s="16" t="s">
        <v>455</v>
      </c>
      <c r="D125" s="16" t="s">
        <v>456</v>
      </c>
      <c r="E125" s="16" t="s">
        <v>457</v>
      </c>
      <c r="F125" s="14" t="str">
        <f>VLOOKUP(A125,Sheet2!A$2:H$418,6,0)</f>
        <v>0.0600</v>
      </c>
      <c r="G125" s="14" t="str">
        <f>VLOOKUP(A125,Sheet2!A$2:H$418,7,0)</f>
        <v>0.0800</v>
      </c>
      <c r="H125" s="14" t="str">
        <f>VLOOKUP(A125,Sheet2!A$2:H$418,8,0)</f>
        <v>0.1000</v>
      </c>
    </row>
    <row r="126" spans="1:8">
      <c r="A126" t="str">
        <f t="shared" ref="A126:A155" si="10">B126</f>
        <v>I21.2</v>
      </c>
      <c r="B126" s="12" t="s">
        <v>458</v>
      </c>
      <c r="C126" s="13" t="s">
        <v>459</v>
      </c>
      <c r="D126" s="13"/>
      <c r="E126" s="13"/>
      <c r="F126" s="14" t="str">
        <f>VLOOKUP(A126,Sheet2!A$2:H$418,6,0)</f>
        <v>-0.0500</v>
      </c>
      <c r="G126" s="14" t="str">
        <f>VLOOKUP(A126,Sheet2!A$2:H$418,7,0)</f>
        <v>-0.0500</v>
      </c>
      <c r="H126" s="14" t="str">
        <f>VLOOKUP(A126,Sheet2!A$2:H$418,8,0)</f>
        <v>-0.0500</v>
      </c>
    </row>
    <row r="127" ht="22.5" spans="1:8">
      <c r="A127" t="str">
        <f t="shared" si="10"/>
        <v>I21.3</v>
      </c>
      <c r="B127" s="12" t="s">
        <v>460</v>
      </c>
      <c r="C127" s="13" t="s">
        <v>461</v>
      </c>
      <c r="D127" s="13"/>
      <c r="E127" s="13"/>
      <c r="F127" s="14" t="str">
        <f>VLOOKUP(A127,Sheet2!A$2:H$418,6,0)</f>
        <v>0.0600</v>
      </c>
      <c r="G127" s="14" t="str">
        <f>VLOOKUP(A127,Sheet2!A$2:H$418,7,0)</f>
        <v>0.0800</v>
      </c>
      <c r="H127" s="14" t="str">
        <f>VLOOKUP(A127,Sheet2!A$2:H$418,8,0)</f>
        <v>0.1000</v>
      </c>
    </row>
    <row r="128" spans="1:8">
      <c r="A128" t="str">
        <f t="shared" si="10"/>
        <v>I21.9</v>
      </c>
      <c r="B128" s="12" t="s">
        <v>462</v>
      </c>
      <c r="C128" s="13" t="s">
        <v>463</v>
      </c>
      <c r="D128" s="13"/>
      <c r="E128" s="13"/>
      <c r="F128" s="14" t="str">
        <f>VLOOKUP(A128,Sheet2!A$2:H$418,6,0)</f>
        <v>0.0600</v>
      </c>
      <c r="G128" s="14" t="str">
        <f>VLOOKUP(A128,Sheet2!A$2:H$418,7,0)</f>
        <v>0.0800</v>
      </c>
      <c r="H128" s="14" t="str">
        <f>VLOOKUP(A128,Sheet2!A$2:H$418,8,0)</f>
        <v>0.1000</v>
      </c>
    </row>
    <row r="129" spans="1:8">
      <c r="A129" t="str">
        <f t="shared" si="10"/>
        <v>I24.9</v>
      </c>
      <c r="B129" s="12" t="s">
        <v>464</v>
      </c>
      <c r="C129" s="13" t="s">
        <v>465</v>
      </c>
      <c r="D129" s="13"/>
      <c r="E129" s="13"/>
      <c r="F129" s="14" t="str">
        <f>VLOOKUP(A129,Sheet2!A$2:H$418,6,0)</f>
        <v>0.0600</v>
      </c>
      <c r="G129" s="14" t="str">
        <f>VLOOKUP(A129,Sheet2!A$2:H$418,7,0)</f>
        <v>0.0800</v>
      </c>
      <c r="H129" s="14" t="str">
        <f>VLOOKUP(A129,Sheet2!A$2:H$418,8,0)</f>
        <v>0.1000</v>
      </c>
    </row>
    <row r="130" spans="1:8">
      <c r="A130" t="str">
        <f t="shared" si="10"/>
        <v>I25.8</v>
      </c>
      <c r="B130" s="12" t="s">
        <v>466</v>
      </c>
      <c r="C130" s="13" t="s">
        <v>467</v>
      </c>
      <c r="D130" s="13"/>
      <c r="E130" s="13"/>
      <c r="F130" s="14" t="str">
        <f>VLOOKUP(A130,Sheet2!A$2:H$418,6,0)</f>
        <v>0.0600</v>
      </c>
      <c r="G130" s="14" t="str">
        <f>VLOOKUP(A130,Sheet2!A$2:H$418,7,0)</f>
        <v>0.0800</v>
      </c>
      <c r="H130" s="14" t="str">
        <f>VLOOKUP(A130,Sheet2!A$2:H$418,8,0)</f>
        <v>0.1000</v>
      </c>
    </row>
    <row r="131" spans="1:8">
      <c r="A131" t="str">
        <f t="shared" si="10"/>
        <v>I25.9</v>
      </c>
      <c r="B131" s="12" t="s">
        <v>468</v>
      </c>
      <c r="C131" s="13" t="s">
        <v>469</v>
      </c>
      <c r="D131" s="13"/>
      <c r="E131" s="13"/>
      <c r="F131" s="14" t="str">
        <f>VLOOKUP(A131,Sheet2!A$2:H$418,6,0)</f>
        <v>0.0600</v>
      </c>
      <c r="G131" s="14" t="str">
        <f>VLOOKUP(A131,Sheet2!A$2:H$418,7,0)</f>
        <v>0.0800</v>
      </c>
      <c r="H131" s="14" t="str">
        <f>VLOOKUP(A131,Sheet2!A$2:H$418,8,0)</f>
        <v>0.1000</v>
      </c>
    </row>
    <row r="132" spans="1:8">
      <c r="A132" t="str">
        <f t="shared" si="10"/>
        <v>I26.0</v>
      </c>
      <c r="B132" s="12" t="s">
        <v>470</v>
      </c>
      <c r="C132" s="13" t="s">
        <v>471</v>
      </c>
      <c r="D132" s="13"/>
      <c r="E132" s="13"/>
      <c r="F132" s="14" t="str">
        <f>VLOOKUP(A132,Sheet2!A$2:H$418,6,0)</f>
        <v>-0.0500</v>
      </c>
      <c r="G132" s="14" t="str">
        <f>VLOOKUP(A132,Sheet2!A$2:H$418,7,0)</f>
        <v>-0.0500</v>
      </c>
      <c r="H132" s="14" t="str">
        <f>VLOOKUP(A132,Sheet2!A$2:H$418,8,0)</f>
        <v>-0.0500</v>
      </c>
    </row>
    <row r="133" spans="1:8">
      <c r="A133" t="str">
        <f t="shared" si="10"/>
        <v>I40.0</v>
      </c>
      <c r="B133" s="12" t="s">
        <v>472</v>
      </c>
      <c r="C133" s="13" t="s">
        <v>473</v>
      </c>
      <c r="D133" s="13"/>
      <c r="E133" s="13"/>
      <c r="F133" s="14" t="str">
        <f>VLOOKUP(A133,Sheet2!A$2:H$418,6,0)</f>
        <v>0.0600</v>
      </c>
      <c r="G133" s="14" t="str">
        <f>VLOOKUP(A133,Sheet2!A$2:H$418,7,0)</f>
        <v>0.0800</v>
      </c>
      <c r="H133" s="14" t="str">
        <f>VLOOKUP(A133,Sheet2!A$2:H$418,8,0)</f>
        <v>0.1000</v>
      </c>
    </row>
    <row r="134" spans="1:8">
      <c r="A134" t="str">
        <f t="shared" si="10"/>
        <v>I40.9</v>
      </c>
      <c r="B134" s="12" t="s">
        <v>474</v>
      </c>
      <c r="C134" s="13" t="s">
        <v>475</v>
      </c>
      <c r="D134" s="13"/>
      <c r="E134" s="13"/>
      <c r="F134" s="14" t="str">
        <f>VLOOKUP(A134,Sheet2!A$2:H$418,6,0)</f>
        <v>0.0600</v>
      </c>
      <c r="G134" s="14" t="str">
        <f>VLOOKUP(A134,Sheet2!A$2:H$418,7,0)</f>
        <v>0.0800</v>
      </c>
      <c r="H134" s="14" t="str">
        <f>VLOOKUP(A134,Sheet2!A$2:H$418,8,0)</f>
        <v>0.1000</v>
      </c>
    </row>
    <row r="135" spans="1:8">
      <c r="A135" t="str">
        <f t="shared" si="10"/>
        <v>I42.0</v>
      </c>
      <c r="B135" s="12" t="s">
        <v>476</v>
      </c>
      <c r="C135" s="13" t="s">
        <v>477</v>
      </c>
      <c r="D135" s="13"/>
      <c r="E135" s="13"/>
      <c r="F135" s="14" t="str">
        <f>VLOOKUP(A135,Sheet2!A$2:H$418,6,0)</f>
        <v>-0.0500</v>
      </c>
      <c r="G135" s="14" t="str">
        <f>VLOOKUP(A135,Sheet2!A$2:H$418,7,0)</f>
        <v>-0.0500</v>
      </c>
      <c r="H135" s="14" t="str">
        <f>VLOOKUP(A135,Sheet2!A$2:H$418,8,0)</f>
        <v>-0.0500</v>
      </c>
    </row>
    <row r="136" spans="1:8">
      <c r="A136" t="str">
        <f t="shared" si="10"/>
        <v>I42.9</v>
      </c>
      <c r="B136" s="12" t="s">
        <v>478</v>
      </c>
      <c r="C136" s="13" t="s">
        <v>479</v>
      </c>
      <c r="D136" s="13"/>
      <c r="E136" s="13"/>
      <c r="F136" s="14" t="str">
        <f>VLOOKUP(A136,Sheet2!A$2:H$418,6,0)</f>
        <v>-0.0500</v>
      </c>
      <c r="G136" s="14" t="str">
        <f>VLOOKUP(A136,Sheet2!A$2:H$418,7,0)</f>
        <v>-0.0500</v>
      </c>
      <c r="H136" s="14" t="str">
        <f>VLOOKUP(A136,Sheet2!A$2:H$418,8,0)</f>
        <v>-0.0500</v>
      </c>
    </row>
    <row r="137" spans="1:8">
      <c r="A137" t="str">
        <f t="shared" si="10"/>
        <v>I44.1</v>
      </c>
      <c r="B137" s="12" t="s">
        <v>480</v>
      </c>
      <c r="C137" s="13" t="s">
        <v>481</v>
      </c>
      <c r="D137" s="13"/>
      <c r="E137" s="13"/>
      <c r="F137" s="14" t="str">
        <f>VLOOKUP(A137,Sheet2!A$2:H$418,6,0)</f>
        <v>-0.0500</v>
      </c>
      <c r="G137" s="14" t="str">
        <f>VLOOKUP(A137,Sheet2!A$2:H$418,7,0)</f>
        <v>-0.0500</v>
      </c>
      <c r="H137" s="14" t="str">
        <f>VLOOKUP(A137,Sheet2!A$2:H$418,8,0)</f>
        <v>-0.0500</v>
      </c>
    </row>
    <row r="138" spans="1:8">
      <c r="A138" t="str">
        <f t="shared" si="10"/>
        <v>I47.1</v>
      </c>
      <c r="B138" s="12" t="s">
        <v>482</v>
      </c>
      <c r="C138" s="13" t="s">
        <v>483</v>
      </c>
      <c r="D138" s="13"/>
      <c r="E138" s="13"/>
      <c r="F138" s="14" t="str">
        <f>VLOOKUP(A138,Sheet2!A$2:H$418,6,0)</f>
        <v>0.0600</v>
      </c>
      <c r="G138" s="14" t="str">
        <f>VLOOKUP(A138,Sheet2!A$2:H$418,7,0)</f>
        <v>0.0800</v>
      </c>
      <c r="H138" s="14" t="str">
        <f>VLOOKUP(A138,Sheet2!A$2:H$418,8,0)</f>
        <v>0.1000</v>
      </c>
    </row>
    <row r="139" spans="1:8">
      <c r="A139" t="str">
        <f t="shared" si="10"/>
        <v>I47.2</v>
      </c>
      <c r="B139" s="12" t="s">
        <v>484</v>
      </c>
      <c r="C139" s="13" t="s">
        <v>485</v>
      </c>
      <c r="D139" s="13"/>
      <c r="E139" s="13"/>
      <c r="F139" s="14" t="str">
        <f>VLOOKUP(A139,Sheet2!A$2:H$418,6,0)</f>
        <v>0.0600</v>
      </c>
      <c r="G139" s="14" t="str">
        <f>VLOOKUP(A139,Sheet2!A$2:H$418,7,0)</f>
        <v>0.0800</v>
      </c>
      <c r="H139" s="14" t="str">
        <f>VLOOKUP(A139,Sheet2!A$2:H$418,8,0)</f>
        <v>0.1000</v>
      </c>
    </row>
    <row r="140" spans="1:8">
      <c r="A140" t="str">
        <f t="shared" si="10"/>
        <v>I48.9</v>
      </c>
      <c r="B140" s="12" t="s">
        <v>486</v>
      </c>
      <c r="C140" s="13" t="s">
        <v>487</v>
      </c>
      <c r="D140" s="13"/>
      <c r="E140" s="13"/>
      <c r="F140" s="14" t="str">
        <f>VLOOKUP(A140,Sheet2!A$2:H$418,6,0)</f>
        <v>0.0600</v>
      </c>
      <c r="G140" s="14" t="str">
        <f>VLOOKUP(A140,Sheet2!A$2:H$418,7,0)</f>
        <v>0.0800</v>
      </c>
      <c r="H140" s="14" t="str">
        <f>VLOOKUP(A140,Sheet2!A$2:H$418,8,0)</f>
        <v>0.1000</v>
      </c>
    </row>
    <row r="141" spans="1:8">
      <c r="A141" t="str">
        <f t="shared" si="10"/>
        <v>I49.3</v>
      </c>
      <c r="B141" s="12" t="s">
        <v>488</v>
      </c>
      <c r="C141" s="13" t="s">
        <v>489</v>
      </c>
      <c r="D141" s="13"/>
      <c r="E141" s="13"/>
      <c r="F141" s="14" t="str">
        <f>VLOOKUP(A141,Sheet2!A$2:H$418,6,0)</f>
        <v>0.0600</v>
      </c>
      <c r="G141" s="14" t="str">
        <f>VLOOKUP(A141,Sheet2!A$2:H$418,7,0)</f>
        <v>0.0800</v>
      </c>
      <c r="H141" s="14" t="str">
        <f>VLOOKUP(A141,Sheet2!A$2:H$418,8,0)</f>
        <v>0.1000</v>
      </c>
    </row>
    <row r="142" spans="1:8">
      <c r="A142" t="str">
        <f t="shared" si="10"/>
        <v>I49.8</v>
      </c>
      <c r="B142" s="12" t="s">
        <v>490</v>
      </c>
      <c r="C142" s="13" t="s">
        <v>491</v>
      </c>
      <c r="D142" s="13"/>
      <c r="E142" s="13"/>
      <c r="F142" s="14" t="str">
        <f>VLOOKUP(A142,Sheet2!A$2:H$418,6,0)</f>
        <v>0.0600</v>
      </c>
      <c r="G142" s="14" t="str">
        <f>VLOOKUP(A142,Sheet2!A$2:H$418,7,0)</f>
        <v>0.0800</v>
      </c>
      <c r="H142" s="14" t="str">
        <f>VLOOKUP(A142,Sheet2!A$2:H$418,8,0)</f>
        <v>0.1000</v>
      </c>
    </row>
    <row r="143" spans="1:8">
      <c r="A143" t="str">
        <f t="shared" si="10"/>
        <v>I49.9</v>
      </c>
      <c r="B143" s="12" t="s">
        <v>492</v>
      </c>
      <c r="C143" s="13" t="s">
        <v>493</v>
      </c>
      <c r="D143" s="13"/>
      <c r="E143" s="13"/>
      <c r="F143" s="14" t="str">
        <f>VLOOKUP(A143,Sheet2!A$2:H$418,6,0)</f>
        <v>0.0600</v>
      </c>
      <c r="G143" s="14" t="str">
        <f>VLOOKUP(A143,Sheet2!A$2:H$418,7,0)</f>
        <v>0.0800</v>
      </c>
      <c r="H143" s="14" t="str">
        <f>VLOOKUP(A143,Sheet2!A$2:H$418,8,0)</f>
        <v>0.1000</v>
      </c>
    </row>
    <row r="144" spans="1:8">
      <c r="A144" t="str">
        <f t="shared" si="10"/>
        <v>I51.9</v>
      </c>
      <c r="B144" s="12" t="s">
        <v>494</v>
      </c>
      <c r="C144" s="13" t="s">
        <v>495</v>
      </c>
      <c r="D144" s="13"/>
      <c r="E144" s="13"/>
      <c r="F144" s="14" t="str">
        <f>VLOOKUP(A144,Sheet2!A$2:H$418,6,0)</f>
        <v>0.0600</v>
      </c>
      <c r="G144" s="14" t="str">
        <f>VLOOKUP(A144,Sheet2!A$2:H$418,7,0)</f>
        <v>0.0800</v>
      </c>
      <c r="H144" s="14" t="str">
        <f>VLOOKUP(A144,Sheet2!A$2:H$418,8,0)</f>
        <v>0.1000</v>
      </c>
    </row>
    <row r="145" spans="1:8">
      <c r="A145" t="str">
        <f t="shared" si="10"/>
        <v>I60.1</v>
      </c>
      <c r="B145" s="12" t="s">
        <v>496</v>
      </c>
      <c r="C145" s="13" t="s">
        <v>497</v>
      </c>
      <c r="D145" s="13"/>
      <c r="E145" s="13"/>
      <c r="F145" s="14" t="str">
        <f>VLOOKUP(A145,Sheet2!A$2:H$418,6,0)</f>
        <v>-0.0500</v>
      </c>
      <c r="G145" s="14" t="str">
        <f>VLOOKUP(A145,Sheet2!A$2:H$418,7,0)</f>
        <v>-0.0500</v>
      </c>
      <c r="H145" s="14" t="str">
        <f>VLOOKUP(A145,Sheet2!A$2:H$418,8,0)</f>
        <v>-0.0500</v>
      </c>
    </row>
    <row r="146" spans="1:8">
      <c r="A146" t="str">
        <f t="shared" si="10"/>
        <v>I60.2</v>
      </c>
      <c r="B146" s="12" t="s">
        <v>498</v>
      </c>
      <c r="C146" s="13" t="s">
        <v>499</v>
      </c>
      <c r="D146" s="13"/>
      <c r="E146" s="13"/>
      <c r="F146" s="14" t="str">
        <f>VLOOKUP(A146,Sheet2!A$2:H$418,6,0)</f>
        <v>0.0600</v>
      </c>
      <c r="G146" s="14" t="str">
        <f>VLOOKUP(A146,Sheet2!A$2:H$418,7,0)</f>
        <v>0.0800</v>
      </c>
      <c r="H146" s="14" t="str">
        <f>VLOOKUP(A146,Sheet2!A$2:H$418,8,0)</f>
        <v>0.1000</v>
      </c>
    </row>
    <row r="147" spans="1:8">
      <c r="A147" t="str">
        <f t="shared" si="10"/>
        <v>I60.3</v>
      </c>
      <c r="B147" s="12" t="s">
        <v>500</v>
      </c>
      <c r="C147" s="13" t="s">
        <v>501</v>
      </c>
      <c r="D147" s="13"/>
      <c r="E147" s="13"/>
      <c r="F147" s="14" t="str">
        <f>VLOOKUP(A147,Sheet2!A$2:H$418,6,0)</f>
        <v>0.0600</v>
      </c>
      <c r="G147" s="14" t="str">
        <f>VLOOKUP(A147,Sheet2!A$2:H$418,7,0)</f>
        <v>0.0800</v>
      </c>
      <c r="H147" s="14" t="str">
        <f>VLOOKUP(A147,Sheet2!A$2:H$418,8,0)</f>
        <v>0.1000</v>
      </c>
    </row>
    <row r="148" spans="1:8">
      <c r="A148" t="str">
        <f t="shared" si="10"/>
        <v>I60.7</v>
      </c>
      <c r="B148" s="12" t="s">
        <v>502</v>
      </c>
      <c r="C148" s="13" t="s">
        <v>503</v>
      </c>
      <c r="D148" s="13"/>
      <c r="E148" s="13"/>
      <c r="F148" s="14" t="str">
        <f>VLOOKUP(A148,Sheet2!A$2:H$418,6,0)</f>
        <v>0.0600</v>
      </c>
      <c r="G148" s="14" t="str">
        <f>VLOOKUP(A148,Sheet2!A$2:H$418,7,0)</f>
        <v>0.0800</v>
      </c>
      <c r="H148" s="14" t="str">
        <f>VLOOKUP(A148,Sheet2!A$2:H$418,8,0)</f>
        <v>0.1000</v>
      </c>
    </row>
    <row r="149" spans="1:8">
      <c r="A149" t="str">
        <f t="shared" si="10"/>
        <v>I60.8</v>
      </c>
      <c r="B149" s="12" t="s">
        <v>504</v>
      </c>
      <c r="C149" s="13" t="s">
        <v>505</v>
      </c>
      <c r="D149" s="13"/>
      <c r="E149" s="13"/>
      <c r="F149" s="14" t="str">
        <f>VLOOKUP(A149,Sheet2!A$2:H$418,6,0)</f>
        <v>-0.0500</v>
      </c>
      <c r="G149" s="14" t="str">
        <f>VLOOKUP(A149,Sheet2!A$2:H$418,7,0)</f>
        <v>-0.0500</v>
      </c>
      <c r="H149" s="14" t="str">
        <f>VLOOKUP(A149,Sheet2!A$2:H$418,8,0)</f>
        <v>-0.0500</v>
      </c>
    </row>
    <row r="150" spans="1:8">
      <c r="A150" t="str">
        <f t="shared" si="10"/>
        <v>I60.9</v>
      </c>
      <c r="B150" s="12" t="s">
        <v>506</v>
      </c>
      <c r="C150" s="13" t="s">
        <v>507</v>
      </c>
      <c r="D150" s="13"/>
      <c r="E150" s="13"/>
      <c r="F150" s="14" t="str">
        <f>VLOOKUP(A150,Sheet2!A$2:H$418,6,0)</f>
        <v>0.0600</v>
      </c>
      <c r="G150" s="14" t="str">
        <f>VLOOKUP(A150,Sheet2!A$2:H$418,7,0)</f>
        <v>0.0800</v>
      </c>
      <c r="H150" s="14" t="str">
        <f>VLOOKUP(A150,Sheet2!A$2:H$418,8,0)</f>
        <v>0.1000</v>
      </c>
    </row>
    <row r="151" spans="1:8">
      <c r="A151" t="str">
        <f t="shared" si="10"/>
        <v>I61.1</v>
      </c>
      <c r="B151" s="12" t="s">
        <v>508</v>
      </c>
      <c r="C151" s="13" t="s">
        <v>509</v>
      </c>
      <c r="D151" s="13"/>
      <c r="E151" s="13"/>
      <c r="F151" s="14" t="str">
        <f>VLOOKUP(A151,Sheet2!A$2:H$418,6,0)</f>
        <v>0.0600</v>
      </c>
      <c r="G151" s="14" t="str">
        <f>VLOOKUP(A151,Sheet2!A$2:H$418,7,0)</f>
        <v>0.0800</v>
      </c>
      <c r="H151" s="14" t="str">
        <f>VLOOKUP(A151,Sheet2!A$2:H$418,8,0)</f>
        <v>0.1000</v>
      </c>
    </row>
    <row r="152" spans="1:8">
      <c r="A152" t="str">
        <f t="shared" si="10"/>
        <v>I61.9</v>
      </c>
      <c r="B152" s="12" t="s">
        <v>510</v>
      </c>
      <c r="C152" s="13" t="s">
        <v>511</v>
      </c>
      <c r="D152" s="13"/>
      <c r="E152" s="13"/>
      <c r="F152" s="14" t="str">
        <f>VLOOKUP(A152,Sheet2!A$2:H$418,6,0)</f>
        <v>0.0600</v>
      </c>
      <c r="G152" s="14" t="str">
        <f>VLOOKUP(A152,Sheet2!A$2:H$418,7,0)</f>
        <v>0.0800</v>
      </c>
      <c r="H152" s="14" t="str">
        <f>VLOOKUP(A152,Sheet2!A$2:H$418,8,0)</f>
        <v>0.1000</v>
      </c>
    </row>
    <row r="153" spans="1:8">
      <c r="A153" t="str">
        <f t="shared" si="10"/>
        <v>I62.0</v>
      </c>
      <c r="B153" s="12" t="s">
        <v>512</v>
      </c>
      <c r="C153" s="13" t="s">
        <v>513</v>
      </c>
      <c r="D153" s="13"/>
      <c r="E153" s="13"/>
      <c r="F153" s="14" t="str">
        <f>VLOOKUP(A153,Sheet2!A$2:H$418,6,0)</f>
        <v>0.0600</v>
      </c>
      <c r="G153" s="14" t="str">
        <f>VLOOKUP(A153,Sheet2!A$2:H$418,7,0)</f>
        <v>0.0800</v>
      </c>
      <c r="H153" s="14" t="str">
        <f>VLOOKUP(A153,Sheet2!A$2:H$418,8,0)</f>
        <v>0.1000</v>
      </c>
    </row>
    <row r="154" spans="1:8">
      <c r="A154" t="str">
        <f t="shared" si="10"/>
        <v>I63.1</v>
      </c>
      <c r="B154" s="12" t="s">
        <v>514</v>
      </c>
      <c r="C154" s="13" t="s">
        <v>515</v>
      </c>
      <c r="D154" s="13"/>
      <c r="E154" s="13"/>
      <c r="F154" s="14" t="str">
        <f>VLOOKUP(A154,Sheet2!A$2:H$418,6,0)</f>
        <v>0.0600</v>
      </c>
      <c r="G154" s="14" t="str">
        <f>VLOOKUP(A154,Sheet2!A$2:H$418,7,0)</f>
        <v>0.0800</v>
      </c>
      <c r="H154" s="14" t="str">
        <f>VLOOKUP(A154,Sheet2!A$2:H$418,8,0)</f>
        <v>0.1000</v>
      </c>
    </row>
    <row r="155" spans="1:8">
      <c r="A155" t="str">
        <f t="shared" si="10"/>
        <v>I63.3</v>
      </c>
      <c r="B155" s="12" t="s">
        <v>516</v>
      </c>
      <c r="C155" s="13" t="s">
        <v>517</v>
      </c>
      <c r="D155" s="13"/>
      <c r="E155" s="13"/>
      <c r="F155" s="14" t="str">
        <f>VLOOKUP(A155,Sheet2!A$2:H$418,6,0)</f>
        <v>0.0600</v>
      </c>
      <c r="G155" s="14" t="str">
        <f>VLOOKUP(A155,Sheet2!A$2:H$418,7,0)</f>
        <v>0.0800</v>
      </c>
      <c r="H155" s="14" t="str">
        <f>VLOOKUP(A155,Sheet2!A$2:H$418,8,0)</f>
        <v>0.1000</v>
      </c>
    </row>
    <row r="156" ht="22.5" spans="1:8">
      <c r="A156" t="str">
        <f t="shared" ref="A134:A197" si="11">B156&amp;":"&amp;D156</f>
        <v>I63.5:88.4101</v>
      </c>
      <c r="B156" s="12" t="s">
        <v>518</v>
      </c>
      <c r="C156" s="13" t="s">
        <v>519</v>
      </c>
      <c r="D156" s="13" t="s">
        <v>520</v>
      </c>
      <c r="E156" s="13" t="s">
        <v>521</v>
      </c>
      <c r="F156" s="14" t="str">
        <f>VLOOKUP(A156,Sheet2!A$2:H$418,6,0)</f>
        <v>0.0600</v>
      </c>
      <c r="G156" s="14" t="str">
        <f>VLOOKUP(A156,Sheet2!A$2:H$418,7,0)</f>
        <v>0.0800</v>
      </c>
      <c r="H156" s="14" t="str">
        <f>VLOOKUP(A156,Sheet2!A$2:H$418,8,0)</f>
        <v>0.1000</v>
      </c>
    </row>
    <row r="157" spans="1:8">
      <c r="A157" t="str">
        <f t="shared" si="11"/>
        <v>I63.8:88.4101</v>
      </c>
      <c r="B157" s="12" t="s">
        <v>522</v>
      </c>
      <c r="C157" s="13" t="s">
        <v>523</v>
      </c>
      <c r="D157" s="13" t="s">
        <v>520</v>
      </c>
      <c r="E157" s="13" t="s">
        <v>521</v>
      </c>
      <c r="F157" s="14" t="str">
        <f>VLOOKUP(A157,Sheet2!A$2:H$418,6,0)</f>
        <v>0.0600</v>
      </c>
      <c r="G157" s="14" t="str">
        <f>VLOOKUP(A157,Sheet2!A$2:H$418,7,0)</f>
        <v>0.0800</v>
      </c>
      <c r="H157" s="14" t="str">
        <f>VLOOKUP(A157,Sheet2!A$2:H$418,8,0)</f>
        <v>0.1000</v>
      </c>
    </row>
    <row r="158" spans="1:8">
      <c r="A158" t="str">
        <f t="shared" si="11"/>
        <v>I63.9:03.3101</v>
      </c>
      <c r="B158" s="12" t="s">
        <v>524</v>
      </c>
      <c r="C158" s="13" t="s">
        <v>525</v>
      </c>
      <c r="D158" s="13" t="s">
        <v>203</v>
      </c>
      <c r="E158" s="13" t="s">
        <v>204</v>
      </c>
      <c r="F158" s="14" t="str">
        <f>VLOOKUP(A158,Sheet2!A$2:H$418,6,0)</f>
        <v>0.0600</v>
      </c>
      <c r="G158" s="14" t="str">
        <f>VLOOKUP(A158,Sheet2!A$2:H$418,7,0)</f>
        <v>0.0800</v>
      </c>
      <c r="H158" s="14" t="str">
        <f>VLOOKUP(A158,Sheet2!A$2:H$418,8,0)</f>
        <v>0.1000</v>
      </c>
    </row>
    <row r="159" ht="22.5" spans="1:8">
      <c r="A159" t="str">
        <f t="shared" si="11"/>
        <v>I63.9:88.4101+88.4201</v>
      </c>
      <c r="B159" s="12" t="s">
        <v>524</v>
      </c>
      <c r="C159" s="13" t="s">
        <v>525</v>
      </c>
      <c r="D159" s="13" t="s">
        <v>526</v>
      </c>
      <c r="E159" s="13" t="s">
        <v>527</v>
      </c>
      <c r="F159" s="14" t="str">
        <f>VLOOKUP(A159,Sheet2!A$2:H$418,6,0)</f>
        <v>-0.0500</v>
      </c>
      <c r="G159" s="14" t="str">
        <f>VLOOKUP(A159,Sheet2!A$2:H$418,7,0)</f>
        <v>-0.0500</v>
      </c>
      <c r="H159" s="14" t="str">
        <f>VLOOKUP(A159,Sheet2!A$2:H$418,8,0)</f>
        <v>-0.0500</v>
      </c>
    </row>
    <row r="160" spans="1:8">
      <c r="A160" t="str">
        <f t="shared" si="11"/>
        <v>I63.9:96.0400</v>
      </c>
      <c r="B160" s="12" t="s">
        <v>524</v>
      </c>
      <c r="C160" s="13" t="s">
        <v>525</v>
      </c>
      <c r="D160" s="13" t="s">
        <v>91</v>
      </c>
      <c r="E160" s="13" t="s">
        <v>92</v>
      </c>
      <c r="F160" s="14" t="str">
        <f>VLOOKUP(A160,Sheet2!A$2:H$418,6,0)</f>
        <v>-0.0500</v>
      </c>
      <c r="G160" s="14" t="str">
        <f>VLOOKUP(A160,Sheet2!A$2:H$418,7,0)</f>
        <v>-0.0500</v>
      </c>
      <c r="H160" s="14" t="str">
        <f>VLOOKUP(A160,Sheet2!A$2:H$418,8,0)</f>
        <v>-0.0500</v>
      </c>
    </row>
    <row r="161" spans="1:8">
      <c r="A161" t="str">
        <f t="shared" ref="A161:A165" si="12">B161</f>
        <v>I64.X</v>
      </c>
      <c r="B161" s="12" t="s">
        <v>528</v>
      </c>
      <c r="C161" s="13" t="s">
        <v>529</v>
      </c>
      <c r="D161" s="13"/>
      <c r="E161" s="13"/>
      <c r="F161" s="14" t="str">
        <f>VLOOKUP(A161,Sheet2!A$2:H$418,6,0)</f>
        <v>0.0600</v>
      </c>
      <c r="G161" s="14" t="str">
        <f>VLOOKUP(A161,Sheet2!A$2:H$418,7,0)</f>
        <v>0.0800</v>
      </c>
      <c r="H161" s="14" t="str">
        <f>VLOOKUP(A161,Sheet2!A$2:H$418,8,0)</f>
        <v>0.1000</v>
      </c>
    </row>
    <row r="162" spans="1:8">
      <c r="A162" t="str">
        <f t="shared" si="12"/>
        <v>I66.2</v>
      </c>
      <c r="B162" s="12" t="s">
        <v>530</v>
      </c>
      <c r="C162" s="13" t="s">
        <v>531</v>
      </c>
      <c r="D162" s="13"/>
      <c r="E162" s="13"/>
      <c r="F162" s="14" t="str">
        <f>VLOOKUP(A162,Sheet2!A$2:H$418,6,0)</f>
        <v>-0.0500</v>
      </c>
      <c r="G162" s="14" t="str">
        <f>VLOOKUP(A162,Sheet2!A$2:H$418,7,0)</f>
        <v>-0.0500</v>
      </c>
      <c r="H162" s="14" t="str">
        <f>VLOOKUP(A162,Sheet2!A$2:H$418,8,0)</f>
        <v>-0.0500</v>
      </c>
    </row>
    <row r="163" spans="1:8">
      <c r="A163" t="str">
        <f t="shared" si="12"/>
        <v>I66.4</v>
      </c>
      <c r="B163" s="12" t="s">
        <v>532</v>
      </c>
      <c r="C163" s="13" t="s">
        <v>533</v>
      </c>
      <c r="D163" s="13"/>
      <c r="E163" s="13"/>
      <c r="F163" s="14" t="str">
        <f>VLOOKUP(A163,Sheet2!A$2:H$418,6,0)</f>
        <v>-0.0500</v>
      </c>
      <c r="G163" s="14" t="str">
        <f>VLOOKUP(A163,Sheet2!A$2:H$418,7,0)</f>
        <v>-0.0500</v>
      </c>
      <c r="H163" s="14" t="str">
        <f>VLOOKUP(A163,Sheet2!A$2:H$418,8,0)</f>
        <v>-0.0500</v>
      </c>
    </row>
    <row r="164" spans="1:8">
      <c r="A164" t="str">
        <f t="shared" si="12"/>
        <v>I66.9</v>
      </c>
      <c r="B164" s="12" t="s">
        <v>534</v>
      </c>
      <c r="C164" s="13" t="s">
        <v>535</v>
      </c>
      <c r="D164" s="13"/>
      <c r="E164" s="13"/>
      <c r="F164" s="14" t="str">
        <f>VLOOKUP(A164,Sheet2!A$2:H$418,6,0)</f>
        <v>0.0600</v>
      </c>
      <c r="G164" s="14" t="str">
        <f>VLOOKUP(A164,Sheet2!A$2:H$418,7,0)</f>
        <v>0.0800</v>
      </c>
      <c r="H164" s="14" t="str">
        <f>VLOOKUP(A164,Sheet2!A$2:H$418,8,0)</f>
        <v>0.1000</v>
      </c>
    </row>
    <row r="165" spans="1:8">
      <c r="A165" t="str">
        <f t="shared" si="12"/>
        <v>I67.1</v>
      </c>
      <c r="B165" s="12" t="s">
        <v>536</v>
      </c>
      <c r="C165" s="13" t="s">
        <v>537</v>
      </c>
      <c r="D165" s="13"/>
      <c r="E165" s="13"/>
      <c r="F165" s="14" t="str">
        <f>VLOOKUP(A165,Sheet2!A$2:H$418,6,0)</f>
        <v>0.0600</v>
      </c>
      <c r="G165" s="14" t="str">
        <f>VLOOKUP(A165,Sheet2!A$2:H$418,7,0)</f>
        <v>0.0800</v>
      </c>
      <c r="H165" s="14" t="str">
        <f>VLOOKUP(A165,Sheet2!A$2:H$418,8,0)</f>
        <v>0.1000</v>
      </c>
    </row>
    <row r="166" spans="1:8">
      <c r="A166" t="str">
        <f t="shared" si="11"/>
        <v>I67.1:88.4101</v>
      </c>
      <c r="B166" s="12" t="s">
        <v>536</v>
      </c>
      <c r="C166" s="13" t="s">
        <v>537</v>
      </c>
      <c r="D166" s="13" t="s">
        <v>520</v>
      </c>
      <c r="E166" s="13" t="s">
        <v>521</v>
      </c>
      <c r="F166" s="14" t="str">
        <f>VLOOKUP(A166,Sheet2!A$2:H$418,6,0)</f>
        <v>0.0600</v>
      </c>
      <c r="G166" s="14" t="str">
        <f>VLOOKUP(A166,Sheet2!A$2:H$418,7,0)</f>
        <v>0.0800</v>
      </c>
      <c r="H166" s="14" t="str">
        <f>VLOOKUP(A166,Sheet2!A$2:H$418,8,0)</f>
        <v>0.1000</v>
      </c>
    </row>
    <row r="167" spans="1:8">
      <c r="A167" t="str">
        <f t="shared" ref="A167:A171" si="13">B167</f>
        <v>I67.9</v>
      </c>
      <c r="B167" s="12" t="s">
        <v>538</v>
      </c>
      <c r="C167" s="13" t="s">
        <v>539</v>
      </c>
      <c r="D167" s="13"/>
      <c r="E167" s="13"/>
      <c r="F167" s="14" t="str">
        <f>VLOOKUP(A167,Sheet2!A$2:H$418,6,0)</f>
        <v>0.0600</v>
      </c>
      <c r="G167" s="14" t="str">
        <f>VLOOKUP(A167,Sheet2!A$2:H$418,7,0)</f>
        <v>0.0800</v>
      </c>
      <c r="H167" s="14" t="str">
        <f>VLOOKUP(A167,Sheet2!A$2:H$418,8,0)</f>
        <v>0.1000</v>
      </c>
    </row>
    <row r="168" ht="22.5" spans="1:8">
      <c r="A168" t="str">
        <f t="shared" si="13"/>
        <v>I69.4</v>
      </c>
      <c r="B168" s="12" t="s">
        <v>540</v>
      </c>
      <c r="C168" s="13" t="s">
        <v>541</v>
      </c>
      <c r="D168" s="13"/>
      <c r="E168" s="13"/>
      <c r="F168" s="14" t="str">
        <f>VLOOKUP(A168,Sheet2!A$2:H$418,6,0)</f>
        <v>0.0600</v>
      </c>
      <c r="G168" s="14" t="str">
        <f>VLOOKUP(A168,Sheet2!A$2:H$418,7,0)</f>
        <v>0.0800</v>
      </c>
      <c r="H168" s="14" t="str">
        <f>VLOOKUP(A168,Sheet2!A$2:H$418,8,0)</f>
        <v>0.1000</v>
      </c>
    </row>
    <row r="169" spans="1:8">
      <c r="A169" t="str">
        <f t="shared" si="13"/>
        <v>I70.2</v>
      </c>
      <c r="B169" s="12" t="s">
        <v>542</v>
      </c>
      <c r="C169" s="13" t="s">
        <v>543</v>
      </c>
      <c r="D169" s="13"/>
      <c r="E169" s="13"/>
      <c r="F169" s="14" t="str">
        <f>VLOOKUP(A169,Sheet2!A$2:H$418,6,0)</f>
        <v>0.0600</v>
      </c>
      <c r="G169" s="14" t="str">
        <f>VLOOKUP(A169,Sheet2!A$2:H$418,7,0)</f>
        <v>0.0800</v>
      </c>
      <c r="H169" s="14" t="str">
        <f>VLOOKUP(A169,Sheet2!A$2:H$418,8,0)</f>
        <v>0.1000</v>
      </c>
    </row>
    <row r="170" spans="1:8">
      <c r="A170" t="str">
        <f t="shared" si="13"/>
        <v>I71.0</v>
      </c>
      <c r="B170" s="12" t="s">
        <v>544</v>
      </c>
      <c r="C170" s="13" t="s">
        <v>545</v>
      </c>
      <c r="D170" s="13"/>
      <c r="E170" s="13"/>
      <c r="F170" s="14" t="str">
        <f>VLOOKUP(A170,Sheet2!A$2:H$418,6,0)</f>
        <v>0.0600</v>
      </c>
      <c r="G170" s="14" t="str">
        <f>VLOOKUP(A170,Sheet2!A$2:H$418,7,0)</f>
        <v>0.0800</v>
      </c>
      <c r="H170" s="14" t="str">
        <f>VLOOKUP(A170,Sheet2!A$2:H$418,8,0)</f>
        <v>0.1000</v>
      </c>
    </row>
    <row r="171" spans="1:8">
      <c r="A171" t="str">
        <f t="shared" si="13"/>
        <v>I72.0</v>
      </c>
      <c r="B171" s="12" t="s">
        <v>546</v>
      </c>
      <c r="C171" s="13" t="s">
        <v>547</v>
      </c>
      <c r="D171" s="13"/>
      <c r="E171" s="13"/>
      <c r="F171" s="14" t="str">
        <f>VLOOKUP(A171,Sheet2!A$2:H$418,6,0)</f>
        <v>0.0600</v>
      </c>
      <c r="G171" s="14" t="str">
        <f>VLOOKUP(A171,Sheet2!A$2:H$418,7,0)</f>
        <v>0.0800</v>
      </c>
      <c r="H171" s="14" t="str">
        <f>VLOOKUP(A171,Sheet2!A$2:H$418,8,0)</f>
        <v>0.1000</v>
      </c>
    </row>
    <row r="172" ht="22.5" spans="1:8">
      <c r="A172" t="str">
        <f t="shared" si="11"/>
        <v>I72.0:39.7205+88.4101</v>
      </c>
      <c r="B172" s="12" t="s">
        <v>546</v>
      </c>
      <c r="C172" s="13" t="s">
        <v>547</v>
      </c>
      <c r="D172" s="13" t="s">
        <v>548</v>
      </c>
      <c r="E172" s="13" t="s">
        <v>549</v>
      </c>
      <c r="F172" s="14" t="str">
        <f>VLOOKUP(A172,Sheet2!A$2:H$418,6,0)</f>
        <v>0.0600</v>
      </c>
      <c r="G172" s="14" t="str">
        <f>VLOOKUP(A172,Sheet2!A$2:H$418,7,0)</f>
        <v>0.0800</v>
      </c>
      <c r="H172" s="14" t="str">
        <f>VLOOKUP(A172,Sheet2!A$2:H$418,8,0)</f>
        <v>0.1000</v>
      </c>
    </row>
    <row r="173" spans="1:8">
      <c r="A173" t="str">
        <f t="shared" si="11"/>
        <v>I72.0:88.4101</v>
      </c>
      <c r="B173" s="12" t="s">
        <v>546</v>
      </c>
      <c r="C173" s="13" t="s">
        <v>547</v>
      </c>
      <c r="D173" s="13" t="s">
        <v>520</v>
      </c>
      <c r="E173" s="13" t="s">
        <v>521</v>
      </c>
      <c r="F173" s="14" t="str">
        <f>VLOOKUP(A173,Sheet2!A$2:H$418,6,0)</f>
        <v>0.0600</v>
      </c>
      <c r="G173" s="14" t="str">
        <f>VLOOKUP(A173,Sheet2!A$2:H$418,7,0)</f>
        <v>0.0800</v>
      </c>
      <c r="H173" s="14" t="str">
        <f>VLOOKUP(A173,Sheet2!A$2:H$418,8,0)</f>
        <v>0.1000</v>
      </c>
    </row>
    <row r="174" spans="1:8">
      <c r="A174" t="str">
        <f t="shared" ref="A174:A185" si="14">B174</f>
        <v>I73.1</v>
      </c>
      <c r="B174" s="12" t="s">
        <v>550</v>
      </c>
      <c r="C174" s="13" t="s">
        <v>551</v>
      </c>
      <c r="D174" s="13"/>
      <c r="E174" s="13"/>
      <c r="F174" s="14" t="str">
        <f>VLOOKUP(A174,Sheet2!A$2:H$418,6,0)</f>
        <v>0.0600</v>
      </c>
      <c r="G174" s="14" t="str">
        <f>VLOOKUP(A174,Sheet2!A$2:H$418,7,0)</f>
        <v>0.0800</v>
      </c>
      <c r="H174" s="14" t="str">
        <f>VLOOKUP(A174,Sheet2!A$2:H$418,8,0)</f>
        <v>0.1000</v>
      </c>
    </row>
    <row r="175" spans="1:8">
      <c r="A175" t="str">
        <f t="shared" si="14"/>
        <v>I74.3</v>
      </c>
      <c r="B175" s="12" t="s">
        <v>552</v>
      </c>
      <c r="C175" s="13" t="s">
        <v>553</v>
      </c>
      <c r="D175" s="13"/>
      <c r="E175" s="13"/>
      <c r="F175" s="14" t="str">
        <f>VLOOKUP(A175,Sheet2!A$2:H$418,6,0)</f>
        <v>0.0600</v>
      </c>
      <c r="G175" s="14" t="str">
        <f>VLOOKUP(A175,Sheet2!A$2:H$418,7,0)</f>
        <v>0.0800</v>
      </c>
      <c r="H175" s="14" t="str">
        <f>VLOOKUP(A175,Sheet2!A$2:H$418,8,0)</f>
        <v>0.1000</v>
      </c>
    </row>
    <row r="176" spans="1:8">
      <c r="A176" t="str">
        <f t="shared" si="14"/>
        <v>I77.8</v>
      </c>
      <c r="B176" s="12" t="s">
        <v>554</v>
      </c>
      <c r="C176" s="13" t="s">
        <v>555</v>
      </c>
      <c r="D176" s="13"/>
      <c r="E176" s="13"/>
      <c r="F176" s="14" t="str">
        <f>VLOOKUP(A176,Sheet2!A$2:H$418,6,0)</f>
        <v>-0.0500</v>
      </c>
      <c r="G176" s="14" t="str">
        <f>VLOOKUP(A176,Sheet2!A$2:H$418,7,0)</f>
        <v>-0.0500</v>
      </c>
      <c r="H176" s="14" t="str">
        <f>VLOOKUP(A176,Sheet2!A$2:H$418,8,0)</f>
        <v>-0.0500</v>
      </c>
    </row>
    <row r="177" ht="22.5" spans="1:8">
      <c r="A177" t="str">
        <f t="shared" si="14"/>
        <v>I80.2</v>
      </c>
      <c r="B177" s="12" t="s">
        <v>556</v>
      </c>
      <c r="C177" s="13" t="s">
        <v>557</v>
      </c>
      <c r="D177" s="13"/>
      <c r="E177" s="13"/>
      <c r="F177" s="14" t="str">
        <f>VLOOKUP(A177,Sheet2!A$2:H$418,6,0)</f>
        <v>0.0600</v>
      </c>
      <c r="G177" s="14" t="str">
        <f>VLOOKUP(A177,Sheet2!A$2:H$418,7,0)</f>
        <v>0.0800</v>
      </c>
      <c r="H177" s="14" t="str">
        <f>VLOOKUP(A177,Sheet2!A$2:H$418,8,0)</f>
        <v>0.1000</v>
      </c>
    </row>
    <row r="178" spans="1:8">
      <c r="A178" t="str">
        <f t="shared" si="14"/>
        <v>I83.0</v>
      </c>
      <c r="B178" s="12" t="s">
        <v>558</v>
      </c>
      <c r="C178" s="13" t="s">
        <v>559</v>
      </c>
      <c r="D178" s="13"/>
      <c r="E178" s="13"/>
      <c r="F178" s="14" t="str">
        <f>VLOOKUP(A178,Sheet2!A$2:H$418,6,0)</f>
        <v>0.0600</v>
      </c>
      <c r="G178" s="14" t="str">
        <f>VLOOKUP(A178,Sheet2!A$2:H$418,7,0)</f>
        <v>0.0800</v>
      </c>
      <c r="H178" s="14" t="str">
        <f>VLOOKUP(A178,Sheet2!A$2:H$418,8,0)</f>
        <v>0.1000</v>
      </c>
    </row>
    <row r="179" spans="1:8">
      <c r="A179" t="str">
        <f t="shared" si="14"/>
        <v>I83.1</v>
      </c>
      <c r="B179" s="12" t="s">
        <v>560</v>
      </c>
      <c r="C179" s="13" t="s">
        <v>561</v>
      </c>
      <c r="D179" s="13"/>
      <c r="E179" s="13"/>
      <c r="F179" s="14" t="str">
        <f>VLOOKUP(A179,Sheet2!A$2:H$418,6,0)</f>
        <v>0.0600</v>
      </c>
      <c r="G179" s="14" t="str">
        <f>VLOOKUP(A179,Sheet2!A$2:H$418,7,0)</f>
        <v>0.0800</v>
      </c>
      <c r="H179" s="14" t="str">
        <f>VLOOKUP(A179,Sheet2!A$2:H$418,8,0)</f>
        <v>0.1000</v>
      </c>
    </row>
    <row r="180" spans="1:8">
      <c r="A180" t="str">
        <f t="shared" si="14"/>
        <v>I83.9</v>
      </c>
      <c r="B180" s="12" t="s">
        <v>562</v>
      </c>
      <c r="C180" s="13" t="s">
        <v>563</v>
      </c>
      <c r="D180" s="13"/>
      <c r="E180" s="13"/>
      <c r="F180" s="14" t="str">
        <f>VLOOKUP(A180,Sheet2!A$2:H$418,6,0)</f>
        <v>0.0600</v>
      </c>
      <c r="G180" s="14" t="str">
        <f>VLOOKUP(A180,Sheet2!A$2:H$418,7,0)</f>
        <v>0.0800</v>
      </c>
      <c r="H180" s="14" t="str">
        <f>VLOOKUP(A180,Sheet2!A$2:H$418,8,0)</f>
        <v>0.1000</v>
      </c>
    </row>
    <row r="181" spans="1:8">
      <c r="A181" t="str">
        <f t="shared" si="14"/>
        <v>I86.4</v>
      </c>
      <c r="B181" s="12" t="s">
        <v>564</v>
      </c>
      <c r="C181" s="13" t="s">
        <v>565</v>
      </c>
      <c r="D181" s="13"/>
      <c r="E181" s="13"/>
      <c r="F181" s="14" t="str">
        <f>VLOOKUP(A181,Sheet2!A$2:H$418,6,0)</f>
        <v>-0.0500</v>
      </c>
      <c r="G181" s="14" t="str">
        <f>VLOOKUP(A181,Sheet2!A$2:H$418,7,0)</f>
        <v>-0.0500</v>
      </c>
      <c r="H181" s="14" t="str">
        <f>VLOOKUP(A181,Sheet2!A$2:H$418,8,0)</f>
        <v>-0.0500</v>
      </c>
    </row>
    <row r="182" spans="1:8">
      <c r="A182" t="str">
        <f t="shared" si="14"/>
        <v>I95.9</v>
      </c>
      <c r="B182" s="12" t="s">
        <v>566</v>
      </c>
      <c r="C182" s="13" t="s">
        <v>567</v>
      </c>
      <c r="D182" s="13"/>
      <c r="E182" s="13"/>
      <c r="F182" s="14" t="str">
        <f>VLOOKUP(A182,Sheet2!A$2:H$418,6,0)</f>
        <v>0.0600</v>
      </c>
      <c r="G182" s="14" t="str">
        <f>VLOOKUP(A182,Sheet2!A$2:H$418,7,0)</f>
        <v>0.0800</v>
      </c>
      <c r="H182" s="14" t="str">
        <f>VLOOKUP(A182,Sheet2!A$2:H$418,8,0)</f>
        <v>0.1000</v>
      </c>
    </row>
    <row r="183" spans="1:8">
      <c r="A183" t="str">
        <f t="shared" si="14"/>
        <v>J06.9</v>
      </c>
      <c r="B183" s="12" t="s">
        <v>568</v>
      </c>
      <c r="C183" s="13" t="s">
        <v>569</v>
      </c>
      <c r="D183" s="13"/>
      <c r="E183" s="13"/>
      <c r="F183" s="14" t="str">
        <f>VLOOKUP(A183,Sheet2!A$2:H$418,6,0)</f>
        <v>0.0600</v>
      </c>
      <c r="G183" s="14" t="str">
        <f>VLOOKUP(A183,Sheet2!A$2:H$418,7,0)</f>
        <v>0.0800</v>
      </c>
      <c r="H183" s="14" t="str">
        <f>VLOOKUP(A183,Sheet2!A$2:H$418,8,0)</f>
        <v>0.1000</v>
      </c>
    </row>
    <row r="184" ht="22.5" spans="1:8">
      <c r="A184" t="str">
        <f t="shared" si="14"/>
        <v>J11.1</v>
      </c>
      <c r="B184" s="12" t="s">
        <v>570</v>
      </c>
      <c r="C184" s="13" t="s">
        <v>571</v>
      </c>
      <c r="D184" s="13"/>
      <c r="E184" s="13"/>
      <c r="F184" s="14" t="str">
        <f>VLOOKUP(A184,Sheet2!A$2:H$418,6,0)</f>
        <v>0.0600</v>
      </c>
      <c r="G184" s="14" t="str">
        <f>VLOOKUP(A184,Sheet2!A$2:H$418,7,0)</f>
        <v>0.0800</v>
      </c>
      <c r="H184" s="14" t="str">
        <f>VLOOKUP(A184,Sheet2!A$2:H$418,8,0)</f>
        <v>0.1000</v>
      </c>
    </row>
    <row r="185" spans="1:8">
      <c r="A185" t="str">
        <f t="shared" si="14"/>
        <v>J40.X</v>
      </c>
      <c r="B185" s="12" t="s">
        <v>572</v>
      </c>
      <c r="C185" s="13" t="s">
        <v>573</v>
      </c>
      <c r="D185" s="13"/>
      <c r="E185" s="13"/>
      <c r="F185" s="14" t="str">
        <f>VLOOKUP(A185,Sheet2!A$2:H$418,6,0)</f>
        <v>0.0600</v>
      </c>
      <c r="G185" s="14" t="str">
        <f>VLOOKUP(A185,Sheet2!A$2:H$418,7,0)</f>
        <v>0.0800</v>
      </c>
      <c r="H185" s="14" t="str">
        <f>VLOOKUP(A185,Sheet2!A$2:H$418,8,0)</f>
        <v>0.1000</v>
      </c>
    </row>
    <row r="186" spans="1:8">
      <c r="A186" t="str">
        <f t="shared" si="11"/>
        <v>J43.9:34.0401</v>
      </c>
      <c r="B186" s="12" t="s">
        <v>574</v>
      </c>
      <c r="C186" s="13" t="s">
        <v>575</v>
      </c>
      <c r="D186" s="13" t="s">
        <v>284</v>
      </c>
      <c r="E186" s="13" t="s">
        <v>285</v>
      </c>
      <c r="F186" s="14" t="str">
        <f>VLOOKUP(A186,Sheet2!A$2:H$418,6,0)</f>
        <v>0.0600</v>
      </c>
      <c r="G186" s="14" t="str">
        <f>VLOOKUP(A186,Sheet2!A$2:H$418,7,0)</f>
        <v>0.0800</v>
      </c>
      <c r="H186" s="14" t="str">
        <f>VLOOKUP(A186,Sheet2!A$2:H$418,8,0)</f>
        <v>0.1000</v>
      </c>
    </row>
    <row r="187" ht="22.5" spans="1:8">
      <c r="A187" t="str">
        <f t="shared" si="11"/>
        <v>J44.0:34.0401</v>
      </c>
      <c r="B187" s="12" t="s">
        <v>576</v>
      </c>
      <c r="C187" s="13" t="s">
        <v>577</v>
      </c>
      <c r="D187" s="13" t="s">
        <v>284</v>
      </c>
      <c r="E187" s="13" t="s">
        <v>285</v>
      </c>
      <c r="F187" s="14" t="str">
        <f>VLOOKUP(A187,Sheet2!A$2:H$418,6,0)</f>
        <v>0.0600</v>
      </c>
      <c r="G187" s="14" t="str">
        <f>VLOOKUP(A187,Sheet2!A$2:H$418,7,0)</f>
        <v>0.0800</v>
      </c>
      <c r="H187" s="14" t="str">
        <f>VLOOKUP(A187,Sheet2!A$2:H$418,8,0)</f>
        <v>0.1000</v>
      </c>
    </row>
    <row r="188" ht="22.5" spans="1:8">
      <c r="A188" t="str">
        <f t="shared" si="11"/>
        <v>J44.0:96.7201</v>
      </c>
      <c r="B188" s="12" t="s">
        <v>576</v>
      </c>
      <c r="C188" s="13" t="s">
        <v>577</v>
      </c>
      <c r="D188" s="13" t="s">
        <v>578</v>
      </c>
      <c r="E188" s="13" t="s">
        <v>579</v>
      </c>
      <c r="F188" s="14" t="str">
        <f>VLOOKUP(A188,Sheet2!A$2:H$418,6,0)</f>
        <v>0.0600</v>
      </c>
      <c r="G188" s="14" t="str">
        <f>VLOOKUP(A188,Sheet2!A$2:H$418,7,0)</f>
        <v>0.0800</v>
      </c>
      <c r="H188" s="14" t="str">
        <f>VLOOKUP(A188,Sheet2!A$2:H$418,8,0)</f>
        <v>0.1000</v>
      </c>
    </row>
    <row r="189" ht="22.5" spans="1:8">
      <c r="A189" t="str">
        <f t="shared" si="11"/>
        <v>J44.1:96.0400</v>
      </c>
      <c r="B189" s="12" t="s">
        <v>580</v>
      </c>
      <c r="C189" s="13" t="s">
        <v>581</v>
      </c>
      <c r="D189" s="13" t="s">
        <v>91</v>
      </c>
      <c r="E189" s="13" t="s">
        <v>92</v>
      </c>
      <c r="F189" s="14" t="str">
        <f>VLOOKUP(A189,Sheet2!A$2:H$418,6,0)</f>
        <v>0.0600</v>
      </c>
      <c r="G189" s="14" t="str">
        <f>VLOOKUP(A189,Sheet2!A$2:H$418,7,0)</f>
        <v>0.0800</v>
      </c>
      <c r="H189" s="14" t="str">
        <f>VLOOKUP(A189,Sheet2!A$2:H$418,8,0)</f>
        <v>0.1000</v>
      </c>
    </row>
    <row r="190" spans="1:8">
      <c r="A190" t="str">
        <f t="shared" ref="A190:A194" si="15">B190</f>
        <v>J44.9</v>
      </c>
      <c r="B190" s="12" t="s">
        <v>582</v>
      </c>
      <c r="C190" s="13" t="s">
        <v>583</v>
      </c>
      <c r="D190" s="13"/>
      <c r="E190" s="13"/>
      <c r="F190" s="14" t="str">
        <f>VLOOKUP(A190,Sheet2!A$2:H$418,6,0)</f>
        <v>0.0600</v>
      </c>
      <c r="G190" s="14" t="str">
        <f>VLOOKUP(A190,Sheet2!A$2:H$418,7,0)</f>
        <v>0.0800</v>
      </c>
      <c r="H190" s="14" t="str">
        <f>VLOOKUP(A190,Sheet2!A$2:H$418,8,0)</f>
        <v>0.1000</v>
      </c>
    </row>
    <row r="191" spans="1:8">
      <c r="A191" t="str">
        <f t="shared" si="15"/>
        <v>J69.0</v>
      </c>
      <c r="B191" s="12" t="s">
        <v>584</v>
      </c>
      <c r="C191" s="13" t="s">
        <v>585</v>
      </c>
      <c r="D191" s="13"/>
      <c r="E191" s="13"/>
      <c r="F191" s="14" t="str">
        <f>VLOOKUP(A191,Sheet2!A$2:H$418,6,0)</f>
        <v>0.0600</v>
      </c>
      <c r="G191" s="14" t="str">
        <f>VLOOKUP(A191,Sheet2!A$2:H$418,7,0)</f>
        <v>0.0800</v>
      </c>
      <c r="H191" s="14" t="str">
        <f>VLOOKUP(A191,Sheet2!A$2:H$418,8,0)</f>
        <v>0.1000</v>
      </c>
    </row>
    <row r="192" spans="1:8">
      <c r="A192" t="str">
        <f t="shared" si="15"/>
        <v>J84.1</v>
      </c>
      <c r="B192" s="12" t="s">
        <v>586</v>
      </c>
      <c r="C192" s="13" t="s">
        <v>587</v>
      </c>
      <c r="D192" s="13"/>
      <c r="E192" s="13"/>
      <c r="F192" s="14" t="str">
        <f>VLOOKUP(A192,Sheet2!A$2:H$418,6,0)</f>
        <v>0.0600</v>
      </c>
      <c r="G192" s="14" t="str">
        <f>VLOOKUP(A192,Sheet2!A$2:H$418,7,0)</f>
        <v>0.0800</v>
      </c>
      <c r="H192" s="14" t="str">
        <f>VLOOKUP(A192,Sheet2!A$2:H$418,8,0)</f>
        <v>0.1000</v>
      </c>
    </row>
    <row r="193" spans="1:8">
      <c r="A193" t="str">
        <f t="shared" si="15"/>
        <v>J84.8</v>
      </c>
      <c r="B193" s="12" t="s">
        <v>588</v>
      </c>
      <c r="C193" s="13" t="s">
        <v>589</v>
      </c>
      <c r="D193" s="13"/>
      <c r="E193" s="13"/>
      <c r="F193" s="14" t="str">
        <f>VLOOKUP(A193,Sheet2!A$2:H$418,6,0)</f>
        <v>0.0600</v>
      </c>
      <c r="G193" s="14" t="str">
        <f>VLOOKUP(A193,Sheet2!A$2:H$418,7,0)</f>
        <v>0.0800</v>
      </c>
      <c r="H193" s="14" t="str">
        <f>VLOOKUP(A193,Sheet2!A$2:H$418,8,0)</f>
        <v>0.1000</v>
      </c>
    </row>
    <row r="194" spans="1:8">
      <c r="A194" t="str">
        <f t="shared" si="15"/>
        <v>J85.2</v>
      </c>
      <c r="B194" s="12" t="s">
        <v>590</v>
      </c>
      <c r="C194" s="13" t="s">
        <v>591</v>
      </c>
      <c r="D194" s="13"/>
      <c r="E194" s="13"/>
      <c r="F194" s="14" t="str">
        <f>VLOOKUP(A194,Sheet2!A$2:H$418,6,0)</f>
        <v>0.0600</v>
      </c>
      <c r="G194" s="14" t="str">
        <f>VLOOKUP(A194,Sheet2!A$2:H$418,7,0)</f>
        <v>0.0800</v>
      </c>
      <c r="H194" s="14" t="str">
        <f>VLOOKUP(A194,Sheet2!A$2:H$418,8,0)</f>
        <v>0.1000</v>
      </c>
    </row>
    <row r="195" spans="1:8">
      <c r="A195" t="str">
        <f t="shared" si="11"/>
        <v>J93.0:34.0401</v>
      </c>
      <c r="B195" s="12" t="s">
        <v>592</v>
      </c>
      <c r="C195" s="13" t="s">
        <v>593</v>
      </c>
      <c r="D195" s="13" t="s">
        <v>284</v>
      </c>
      <c r="E195" s="13" t="s">
        <v>285</v>
      </c>
      <c r="F195" s="14" t="str">
        <f>VLOOKUP(A195,Sheet2!A$2:H$418,6,0)</f>
        <v>0.0600</v>
      </c>
      <c r="G195" s="14" t="str">
        <f>VLOOKUP(A195,Sheet2!A$2:H$418,7,0)</f>
        <v>0.0800</v>
      </c>
      <c r="H195" s="14" t="str">
        <f>VLOOKUP(A195,Sheet2!A$2:H$418,8,0)</f>
        <v>0.1000</v>
      </c>
    </row>
    <row r="196" spans="1:8">
      <c r="A196" t="str">
        <f t="shared" ref="A196:A197" si="16">B196</f>
        <v>J93.1</v>
      </c>
      <c r="B196" s="12" t="s">
        <v>594</v>
      </c>
      <c r="C196" s="13" t="s">
        <v>595</v>
      </c>
      <c r="D196" s="13"/>
      <c r="E196" s="13"/>
      <c r="F196" s="14" t="str">
        <f>VLOOKUP(A196,Sheet2!A$2:H$418,6,0)</f>
        <v>0.0600</v>
      </c>
      <c r="G196" s="14" t="str">
        <f>VLOOKUP(A196,Sheet2!A$2:H$418,7,0)</f>
        <v>0.0800</v>
      </c>
      <c r="H196" s="14" t="str">
        <f>VLOOKUP(A196,Sheet2!A$2:H$418,8,0)</f>
        <v>0.1000</v>
      </c>
    </row>
    <row r="197" spans="1:8">
      <c r="A197" t="str">
        <f t="shared" si="16"/>
        <v>J93.9</v>
      </c>
      <c r="B197" s="12" t="s">
        <v>596</v>
      </c>
      <c r="C197" s="13" t="s">
        <v>597</v>
      </c>
      <c r="D197" s="13"/>
      <c r="E197" s="13"/>
      <c r="F197" s="14" t="str">
        <f>VLOOKUP(A197,Sheet2!A$2:H$418,6,0)</f>
        <v>0.0600</v>
      </c>
      <c r="G197" s="14" t="str">
        <f>VLOOKUP(A197,Sheet2!A$2:H$418,7,0)</f>
        <v>0.0800</v>
      </c>
      <c r="H197" s="14" t="str">
        <f>VLOOKUP(A197,Sheet2!A$2:H$418,8,0)</f>
        <v>0.1000</v>
      </c>
    </row>
    <row r="198" spans="1:8">
      <c r="A198" t="str">
        <f t="shared" ref="A198:A261" si="17">B198&amp;":"&amp;D198</f>
        <v>J93.9:34.0401</v>
      </c>
      <c r="B198" s="12" t="s">
        <v>596</v>
      </c>
      <c r="C198" s="13" t="s">
        <v>597</v>
      </c>
      <c r="D198" s="13" t="s">
        <v>284</v>
      </c>
      <c r="E198" s="13" t="s">
        <v>285</v>
      </c>
      <c r="F198" s="14" t="str">
        <f>VLOOKUP(A198,Sheet2!A$2:H$418,6,0)</f>
        <v>0.0600</v>
      </c>
      <c r="G198" s="14" t="str">
        <f>VLOOKUP(A198,Sheet2!A$2:H$418,7,0)</f>
        <v>0.0800</v>
      </c>
      <c r="H198" s="14" t="str">
        <f>VLOOKUP(A198,Sheet2!A$2:H$418,8,0)</f>
        <v>0.1000</v>
      </c>
    </row>
    <row r="199" spans="1:8">
      <c r="A199" t="str">
        <f t="shared" ref="A199:A200" si="18">B199</f>
        <v>J94.8</v>
      </c>
      <c r="B199" s="12" t="s">
        <v>598</v>
      </c>
      <c r="C199" s="13" t="s">
        <v>599</v>
      </c>
      <c r="D199" s="13"/>
      <c r="E199" s="13"/>
      <c r="F199" s="14" t="str">
        <f>VLOOKUP(A199,Sheet2!A$2:H$418,6,0)</f>
        <v>0.0600</v>
      </c>
      <c r="G199" s="14" t="str">
        <f>VLOOKUP(A199,Sheet2!A$2:H$418,7,0)</f>
        <v>0.0800</v>
      </c>
      <c r="H199" s="14" t="str">
        <f>VLOOKUP(A199,Sheet2!A$2:H$418,8,0)</f>
        <v>0.1000</v>
      </c>
    </row>
    <row r="200" spans="1:8">
      <c r="A200" t="str">
        <f t="shared" si="18"/>
        <v>J96.9</v>
      </c>
      <c r="B200" s="12" t="s">
        <v>600</v>
      </c>
      <c r="C200" s="13" t="s">
        <v>601</v>
      </c>
      <c r="D200" s="13"/>
      <c r="E200" s="13"/>
      <c r="F200" s="14" t="str">
        <f>VLOOKUP(A200,Sheet2!A$2:H$418,6,0)</f>
        <v>0.0600</v>
      </c>
      <c r="G200" s="14" t="str">
        <f>VLOOKUP(A200,Sheet2!A$2:H$418,7,0)</f>
        <v>0.0800</v>
      </c>
      <c r="H200" s="14" t="str">
        <f>VLOOKUP(A200,Sheet2!A$2:H$418,8,0)</f>
        <v>0.1000</v>
      </c>
    </row>
    <row r="201" spans="1:8">
      <c r="A201" t="str">
        <f t="shared" si="17"/>
        <v>J96.9:96.0400</v>
      </c>
      <c r="B201" s="12" t="s">
        <v>600</v>
      </c>
      <c r="C201" s="13" t="s">
        <v>601</v>
      </c>
      <c r="D201" s="13" t="s">
        <v>91</v>
      </c>
      <c r="E201" s="13" t="s">
        <v>92</v>
      </c>
      <c r="F201" s="14" t="str">
        <f>VLOOKUP(A201,Sheet2!A$2:H$418,6,0)</f>
        <v>-0.0500</v>
      </c>
      <c r="G201" s="14" t="str">
        <f>VLOOKUP(A201,Sheet2!A$2:H$418,7,0)</f>
        <v>-0.0500</v>
      </c>
      <c r="H201" s="14" t="str">
        <f>VLOOKUP(A201,Sheet2!A$2:H$418,8,0)</f>
        <v>-0.0500</v>
      </c>
    </row>
    <row r="202" spans="1:8">
      <c r="A202" t="str">
        <f t="shared" ref="A202:A207" si="19">B202</f>
        <v>J98.4</v>
      </c>
      <c r="B202" s="12" t="s">
        <v>602</v>
      </c>
      <c r="C202" s="13" t="s">
        <v>603</v>
      </c>
      <c r="D202" s="13"/>
      <c r="E202" s="13"/>
      <c r="F202" s="14" t="str">
        <f>VLOOKUP(A202,Sheet2!A$2:H$418,6,0)</f>
        <v>0.0600</v>
      </c>
      <c r="G202" s="14" t="str">
        <f>VLOOKUP(A202,Sheet2!A$2:H$418,7,0)</f>
        <v>0.0800</v>
      </c>
      <c r="H202" s="14" t="str">
        <f>VLOOKUP(A202,Sheet2!A$2:H$418,8,0)</f>
        <v>0.1000</v>
      </c>
    </row>
    <row r="203" spans="1:8">
      <c r="A203" t="str">
        <f t="shared" si="19"/>
        <v>K11.2</v>
      </c>
      <c r="B203" s="12" t="s">
        <v>604</v>
      </c>
      <c r="C203" s="13" t="s">
        <v>605</v>
      </c>
      <c r="D203" s="13"/>
      <c r="E203" s="13"/>
      <c r="F203" s="14" t="str">
        <f>VLOOKUP(A203,Sheet2!A$2:H$418,6,0)</f>
        <v>0.0600</v>
      </c>
      <c r="G203" s="14" t="str">
        <f>VLOOKUP(A203,Sheet2!A$2:H$418,7,0)</f>
        <v>0.0800</v>
      </c>
      <c r="H203" s="14" t="str">
        <f>VLOOKUP(A203,Sheet2!A$2:H$418,8,0)</f>
        <v>0.1000</v>
      </c>
    </row>
    <row r="204" spans="1:8">
      <c r="A204" t="str">
        <f t="shared" si="19"/>
        <v>K12.2</v>
      </c>
      <c r="B204" s="12" t="s">
        <v>606</v>
      </c>
      <c r="C204" s="13" t="s">
        <v>607</v>
      </c>
      <c r="D204" s="13"/>
      <c r="E204" s="13"/>
      <c r="F204" s="14" t="str">
        <f>VLOOKUP(A204,Sheet2!A$2:H$418,6,0)</f>
        <v>0.0600</v>
      </c>
      <c r="G204" s="14" t="str">
        <f>VLOOKUP(A204,Sheet2!A$2:H$418,7,0)</f>
        <v>0.0800</v>
      </c>
      <c r="H204" s="14" t="str">
        <f>VLOOKUP(A204,Sheet2!A$2:H$418,8,0)</f>
        <v>0.1000</v>
      </c>
    </row>
    <row r="205" spans="1:8">
      <c r="A205" t="str">
        <f t="shared" si="19"/>
        <v>K14.0</v>
      </c>
      <c r="B205" s="12" t="s">
        <v>608</v>
      </c>
      <c r="C205" s="13" t="s">
        <v>609</v>
      </c>
      <c r="D205" s="13"/>
      <c r="E205" s="13"/>
      <c r="F205" s="14" t="str">
        <f>VLOOKUP(A205,Sheet2!A$2:H$418,6,0)</f>
        <v>0.0600</v>
      </c>
      <c r="G205" s="14" t="str">
        <f>VLOOKUP(A205,Sheet2!A$2:H$418,7,0)</f>
        <v>0.0800</v>
      </c>
      <c r="H205" s="14" t="str">
        <f>VLOOKUP(A205,Sheet2!A$2:H$418,8,0)</f>
        <v>0.1000</v>
      </c>
    </row>
    <row r="206" spans="1:8">
      <c r="A206" t="str">
        <f t="shared" si="19"/>
        <v>K20.X</v>
      </c>
      <c r="B206" s="12" t="s">
        <v>610</v>
      </c>
      <c r="C206" s="13" t="s">
        <v>611</v>
      </c>
      <c r="D206" s="13"/>
      <c r="E206" s="13"/>
      <c r="F206" s="14" t="str">
        <f>VLOOKUP(A206,Sheet2!A$2:H$418,6,0)</f>
        <v>0.0600</v>
      </c>
      <c r="G206" s="14" t="str">
        <f>VLOOKUP(A206,Sheet2!A$2:H$418,7,0)</f>
        <v>0.0800</v>
      </c>
      <c r="H206" s="14" t="str">
        <f>VLOOKUP(A206,Sheet2!A$2:H$418,8,0)</f>
        <v>0.1000</v>
      </c>
    </row>
    <row r="207" spans="1:8">
      <c r="A207" t="str">
        <f t="shared" si="19"/>
        <v>K22.9</v>
      </c>
      <c r="B207" s="12" t="s">
        <v>612</v>
      </c>
      <c r="C207" s="13" t="s">
        <v>613</v>
      </c>
      <c r="D207" s="13"/>
      <c r="E207" s="13"/>
      <c r="F207" s="14" t="str">
        <f>VLOOKUP(A207,Sheet2!A$2:H$418,6,0)</f>
        <v>0.0600</v>
      </c>
      <c r="G207" s="14" t="str">
        <f>VLOOKUP(A207,Sheet2!A$2:H$418,7,0)</f>
        <v>0.0800</v>
      </c>
      <c r="H207" s="14" t="str">
        <f>VLOOKUP(A207,Sheet2!A$2:H$418,8,0)</f>
        <v>0.1000</v>
      </c>
    </row>
    <row r="208" spans="1:8">
      <c r="A208" t="str">
        <f t="shared" si="17"/>
        <v>K25.0:44.1300x001</v>
      </c>
      <c r="B208" s="12" t="s">
        <v>614</v>
      </c>
      <c r="C208" s="13" t="s">
        <v>615</v>
      </c>
      <c r="D208" s="13" t="s">
        <v>250</v>
      </c>
      <c r="E208" s="13" t="s">
        <v>251</v>
      </c>
      <c r="F208" s="14" t="str">
        <f>VLOOKUP(A208,Sheet2!A$2:H$418,6,0)</f>
        <v>0.0600</v>
      </c>
      <c r="G208" s="14" t="str">
        <f>VLOOKUP(A208,Sheet2!A$2:H$418,7,0)</f>
        <v>0.0800</v>
      </c>
      <c r="H208" s="14" t="str">
        <f>VLOOKUP(A208,Sheet2!A$2:H$418,8,0)</f>
        <v>0.1000</v>
      </c>
    </row>
    <row r="209" spans="1:8">
      <c r="A209" t="str">
        <f t="shared" si="17"/>
        <v>K25.0:44.1401</v>
      </c>
      <c r="B209" s="12" t="s">
        <v>614</v>
      </c>
      <c r="C209" s="13" t="s">
        <v>615</v>
      </c>
      <c r="D209" s="13" t="s">
        <v>258</v>
      </c>
      <c r="E209" s="13" t="s">
        <v>259</v>
      </c>
      <c r="F209" s="14" t="str">
        <f>VLOOKUP(A209,Sheet2!A$2:H$418,6,0)</f>
        <v>0.0600</v>
      </c>
      <c r="G209" s="14" t="str">
        <f>VLOOKUP(A209,Sheet2!A$2:H$418,7,0)</f>
        <v>0.0800</v>
      </c>
      <c r="H209" s="14" t="str">
        <f>VLOOKUP(A209,Sheet2!A$2:H$418,8,0)</f>
        <v>0.1000</v>
      </c>
    </row>
    <row r="210" ht="22.5" spans="1:8">
      <c r="A210" t="str">
        <f>B210</f>
        <v>K25.3</v>
      </c>
      <c r="B210" s="12" t="s">
        <v>616</v>
      </c>
      <c r="C210" s="13" t="s">
        <v>617</v>
      </c>
      <c r="D210" s="13"/>
      <c r="E210" s="13"/>
      <c r="F210" s="14" t="str">
        <f>VLOOKUP(A210,Sheet2!A$2:H$418,6,0)</f>
        <v>0.0600</v>
      </c>
      <c r="G210" s="14" t="str">
        <f>VLOOKUP(A210,Sheet2!A$2:H$418,7,0)</f>
        <v>0.0800</v>
      </c>
      <c r="H210" s="14" t="str">
        <f>VLOOKUP(A210,Sheet2!A$2:H$418,8,0)</f>
        <v>0.1000</v>
      </c>
    </row>
    <row r="211" ht="22.5" spans="1:8">
      <c r="A211" t="str">
        <f t="shared" si="17"/>
        <v>K25.4:44.1300x001</v>
      </c>
      <c r="B211" s="12" t="s">
        <v>618</v>
      </c>
      <c r="C211" s="13" t="s">
        <v>619</v>
      </c>
      <c r="D211" s="13" t="s">
        <v>250</v>
      </c>
      <c r="E211" s="13" t="s">
        <v>251</v>
      </c>
      <c r="F211" s="14" t="str">
        <f>VLOOKUP(A211,Sheet2!A$2:H$418,6,0)</f>
        <v>-0.0500</v>
      </c>
      <c r="G211" s="14" t="str">
        <f>VLOOKUP(A211,Sheet2!A$2:H$418,7,0)</f>
        <v>-0.0500</v>
      </c>
      <c r="H211" s="14" t="str">
        <f>VLOOKUP(A211,Sheet2!A$2:H$418,8,0)</f>
        <v>-0.0500</v>
      </c>
    </row>
    <row r="212" ht="22.5" spans="1:8">
      <c r="A212" t="str">
        <f t="shared" ref="A212:A213" si="20">B212</f>
        <v>K25.9</v>
      </c>
      <c r="B212" s="12" t="s">
        <v>620</v>
      </c>
      <c r="C212" s="13" t="s">
        <v>621</v>
      </c>
      <c r="D212" s="13"/>
      <c r="E212" s="13"/>
      <c r="F212" s="14" t="str">
        <f>VLOOKUP(A212,Sheet2!A$2:H$418,6,0)</f>
        <v>0.0600</v>
      </c>
      <c r="G212" s="14" t="str">
        <f>VLOOKUP(A212,Sheet2!A$2:H$418,7,0)</f>
        <v>0.0800</v>
      </c>
      <c r="H212" s="14" t="str">
        <f>VLOOKUP(A212,Sheet2!A$2:H$418,8,0)</f>
        <v>0.1000</v>
      </c>
    </row>
    <row r="213" ht="22.5" spans="1:8">
      <c r="A213" t="str">
        <f t="shared" si="20"/>
        <v>K26.3</v>
      </c>
      <c r="B213" s="12" t="s">
        <v>622</v>
      </c>
      <c r="C213" s="13" t="s">
        <v>623</v>
      </c>
      <c r="D213" s="13"/>
      <c r="E213" s="13"/>
      <c r="F213" s="14" t="str">
        <f>VLOOKUP(A213,Sheet2!A$2:H$418,6,0)</f>
        <v>0.0600</v>
      </c>
      <c r="G213" s="14" t="str">
        <f>VLOOKUP(A213,Sheet2!A$2:H$418,7,0)</f>
        <v>0.0800</v>
      </c>
      <c r="H213" s="14" t="str">
        <f>VLOOKUP(A213,Sheet2!A$2:H$418,8,0)</f>
        <v>0.1000</v>
      </c>
    </row>
    <row r="214" ht="22.5" spans="1:8">
      <c r="A214" t="str">
        <f t="shared" si="17"/>
        <v>K26.9:44.1300x001</v>
      </c>
      <c r="B214" s="12" t="s">
        <v>624</v>
      </c>
      <c r="C214" s="13" t="s">
        <v>625</v>
      </c>
      <c r="D214" s="13" t="s">
        <v>250</v>
      </c>
      <c r="E214" s="13" t="s">
        <v>251</v>
      </c>
      <c r="F214" s="14" t="str">
        <f>VLOOKUP(A214,Sheet2!A$2:H$418,6,0)</f>
        <v>0.0600</v>
      </c>
      <c r="G214" s="14" t="str">
        <f>VLOOKUP(A214,Sheet2!A$2:H$418,7,0)</f>
        <v>0.0800</v>
      </c>
      <c r="H214" s="14" t="str">
        <f>VLOOKUP(A214,Sheet2!A$2:H$418,8,0)</f>
        <v>0.1000</v>
      </c>
    </row>
    <row r="215" ht="22.5" spans="1:8">
      <c r="A215" t="str">
        <f t="shared" ref="A215:A233" si="21">B215</f>
        <v>K27.5</v>
      </c>
      <c r="B215" s="12" t="s">
        <v>626</v>
      </c>
      <c r="C215" s="13" t="s">
        <v>627</v>
      </c>
      <c r="D215" s="13"/>
      <c r="E215" s="13"/>
      <c r="F215" s="14" t="str">
        <f>VLOOKUP(A215,Sheet2!A$2:H$418,6,0)</f>
        <v>0.0600</v>
      </c>
      <c r="G215" s="14" t="str">
        <f>VLOOKUP(A215,Sheet2!A$2:H$418,7,0)</f>
        <v>0.0800</v>
      </c>
      <c r="H215" s="14" t="str">
        <f>VLOOKUP(A215,Sheet2!A$2:H$418,8,0)</f>
        <v>0.1000</v>
      </c>
    </row>
    <row r="216" spans="1:8">
      <c r="A216" t="str">
        <f t="shared" si="21"/>
        <v>K29.0</v>
      </c>
      <c r="B216" s="12" t="s">
        <v>628</v>
      </c>
      <c r="C216" s="13" t="s">
        <v>629</v>
      </c>
      <c r="D216" s="13"/>
      <c r="E216" s="13"/>
      <c r="F216" s="14" t="str">
        <f>VLOOKUP(A216,Sheet2!A$2:H$418,6,0)</f>
        <v>-0.0500</v>
      </c>
      <c r="G216" s="14" t="str">
        <f>VLOOKUP(A216,Sheet2!A$2:H$418,7,0)</f>
        <v>-0.0500</v>
      </c>
      <c r="H216" s="14" t="str">
        <f>VLOOKUP(A216,Sheet2!A$2:H$418,8,0)</f>
        <v>-0.0500</v>
      </c>
    </row>
    <row r="217" spans="1:8">
      <c r="A217" t="str">
        <f t="shared" si="21"/>
        <v>K29.4</v>
      </c>
      <c r="B217" s="12" t="s">
        <v>630</v>
      </c>
      <c r="C217" s="13" t="s">
        <v>631</v>
      </c>
      <c r="D217" s="13"/>
      <c r="E217" s="13"/>
      <c r="F217" s="14" t="str">
        <f>VLOOKUP(A217,Sheet2!A$2:H$418,6,0)</f>
        <v>-0.0500</v>
      </c>
      <c r="G217" s="14" t="str">
        <f>VLOOKUP(A217,Sheet2!A$2:H$418,7,0)</f>
        <v>-0.0500</v>
      </c>
      <c r="H217" s="14" t="str">
        <f>VLOOKUP(A217,Sheet2!A$2:H$418,8,0)</f>
        <v>-0.0500</v>
      </c>
    </row>
    <row r="218" spans="1:8">
      <c r="A218" t="str">
        <f t="shared" si="21"/>
        <v>K31.1</v>
      </c>
      <c r="B218" s="12" t="s">
        <v>632</v>
      </c>
      <c r="C218" s="13" t="s">
        <v>633</v>
      </c>
      <c r="D218" s="13"/>
      <c r="E218" s="13"/>
      <c r="F218" s="14" t="str">
        <f>VLOOKUP(A218,Sheet2!A$2:H$418,6,0)</f>
        <v>0.0600</v>
      </c>
      <c r="G218" s="14" t="str">
        <f>VLOOKUP(A218,Sheet2!A$2:H$418,7,0)</f>
        <v>0.0800</v>
      </c>
      <c r="H218" s="14" t="str">
        <f>VLOOKUP(A218,Sheet2!A$2:H$418,8,0)</f>
        <v>0.1000</v>
      </c>
    </row>
    <row r="219" spans="1:8">
      <c r="A219" t="str">
        <f t="shared" si="21"/>
        <v>K35.2</v>
      </c>
      <c r="B219" s="12" t="s">
        <v>634</v>
      </c>
      <c r="C219" s="13" t="s">
        <v>635</v>
      </c>
      <c r="D219" s="13"/>
      <c r="E219" s="13"/>
      <c r="F219" s="14" t="str">
        <f>VLOOKUP(A219,Sheet2!A$2:H$418,6,0)</f>
        <v>0.0600</v>
      </c>
      <c r="G219" s="14" t="str">
        <f>VLOOKUP(A219,Sheet2!A$2:H$418,7,0)</f>
        <v>0.0800</v>
      </c>
      <c r="H219" s="14" t="str">
        <f>VLOOKUP(A219,Sheet2!A$2:H$418,8,0)</f>
        <v>0.1000</v>
      </c>
    </row>
    <row r="220" spans="1:8">
      <c r="A220" t="str">
        <f t="shared" si="21"/>
        <v>K35.3</v>
      </c>
      <c r="B220" s="12" t="s">
        <v>99</v>
      </c>
      <c r="C220" s="13" t="s">
        <v>100</v>
      </c>
      <c r="D220" s="13"/>
      <c r="E220" s="13"/>
      <c r="F220" s="14" t="str">
        <f>VLOOKUP(A220,Sheet2!A$2:H$418,6,0)</f>
        <v>0.0600</v>
      </c>
      <c r="G220" s="14" t="str">
        <f>VLOOKUP(A220,Sheet2!A$2:H$418,7,0)</f>
        <v>0.0800</v>
      </c>
      <c r="H220" s="14" t="str">
        <f>VLOOKUP(A220,Sheet2!A$2:H$418,8,0)</f>
        <v>0.1000</v>
      </c>
    </row>
    <row r="221" spans="1:8">
      <c r="A221" t="str">
        <f t="shared" si="21"/>
        <v>K35.8</v>
      </c>
      <c r="B221" s="12" t="s">
        <v>636</v>
      </c>
      <c r="C221" s="13" t="s">
        <v>637</v>
      </c>
      <c r="D221" s="13"/>
      <c r="E221" s="13"/>
      <c r="F221" s="14" t="str">
        <f>VLOOKUP(A221,Sheet2!A$2:H$418,6,0)</f>
        <v>0.0600</v>
      </c>
      <c r="G221" s="14" t="str">
        <f>VLOOKUP(A221,Sheet2!A$2:H$418,7,0)</f>
        <v>0.0800</v>
      </c>
      <c r="H221" s="14" t="str">
        <f>VLOOKUP(A221,Sheet2!A$2:H$418,8,0)</f>
        <v>0.1000</v>
      </c>
    </row>
    <row r="222" spans="1:8">
      <c r="A222" t="str">
        <f t="shared" si="21"/>
        <v>K36.X</v>
      </c>
      <c r="B222" s="12" t="s">
        <v>638</v>
      </c>
      <c r="C222" s="13" t="s">
        <v>639</v>
      </c>
      <c r="D222" s="13"/>
      <c r="E222" s="13"/>
      <c r="F222" s="14" t="str">
        <f>VLOOKUP(A222,Sheet2!A$2:H$418,6,0)</f>
        <v>0.0600</v>
      </c>
      <c r="G222" s="14" t="str">
        <f>VLOOKUP(A222,Sheet2!A$2:H$418,7,0)</f>
        <v>0.0800</v>
      </c>
      <c r="H222" s="14" t="str">
        <f>VLOOKUP(A222,Sheet2!A$2:H$418,8,0)</f>
        <v>0.1000</v>
      </c>
    </row>
    <row r="223" spans="1:8">
      <c r="A223" t="str">
        <f t="shared" si="21"/>
        <v>K37.X</v>
      </c>
      <c r="B223" s="12" t="s">
        <v>640</v>
      </c>
      <c r="C223" s="13" t="s">
        <v>641</v>
      </c>
      <c r="D223" s="13"/>
      <c r="E223" s="13"/>
      <c r="F223" s="14" t="str">
        <f>VLOOKUP(A223,Sheet2!A$2:H$418,6,0)</f>
        <v>0.0600</v>
      </c>
      <c r="G223" s="14" t="str">
        <f>VLOOKUP(A223,Sheet2!A$2:H$418,7,0)</f>
        <v>0.0800</v>
      </c>
      <c r="H223" s="14" t="str">
        <f>VLOOKUP(A223,Sheet2!A$2:H$418,8,0)</f>
        <v>0.1000</v>
      </c>
    </row>
    <row r="224" ht="22.5" spans="1:8">
      <c r="A224" t="str">
        <f t="shared" si="21"/>
        <v>K40.2</v>
      </c>
      <c r="B224" s="12" t="s">
        <v>642</v>
      </c>
      <c r="C224" s="13" t="s">
        <v>643</v>
      </c>
      <c r="D224" s="13"/>
      <c r="E224" s="13"/>
      <c r="F224" s="14" t="str">
        <f>VLOOKUP(A224,Sheet2!A$2:H$418,6,0)</f>
        <v>0.0600</v>
      </c>
      <c r="G224" s="14" t="str">
        <f>VLOOKUP(A224,Sheet2!A$2:H$418,7,0)</f>
        <v>0.0800</v>
      </c>
      <c r="H224" s="14" t="str">
        <f>VLOOKUP(A224,Sheet2!A$2:H$418,8,0)</f>
        <v>0.1000</v>
      </c>
    </row>
    <row r="225" ht="22.5" spans="1:8">
      <c r="A225" t="str">
        <f t="shared" si="21"/>
        <v>K40.3</v>
      </c>
      <c r="B225" s="12" t="s">
        <v>101</v>
      </c>
      <c r="C225" s="13" t="s">
        <v>102</v>
      </c>
      <c r="D225" s="13"/>
      <c r="E225" s="13"/>
      <c r="F225" s="14" t="str">
        <f>VLOOKUP(A225,Sheet2!A$2:H$418,6,0)</f>
        <v>0.0600</v>
      </c>
      <c r="G225" s="14" t="str">
        <f>VLOOKUP(A225,Sheet2!A$2:H$418,7,0)</f>
        <v>0.0800</v>
      </c>
      <c r="H225" s="14" t="str">
        <f>VLOOKUP(A225,Sheet2!A$2:H$418,8,0)</f>
        <v>0.1000</v>
      </c>
    </row>
    <row r="226" ht="22.5" spans="1:8">
      <c r="A226" t="str">
        <f t="shared" si="21"/>
        <v>K40.9</v>
      </c>
      <c r="B226" s="12" t="s">
        <v>103</v>
      </c>
      <c r="C226" s="13" t="s">
        <v>104</v>
      </c>
      <c r="D226" s="13"/>
      <c r="E226" s="13"/>
      <c r="F226" s="14" t="str">
        <f>VLOOKUP(A226,Sheet2!A$2:H$418,6,0)</f>
        <v>0.0600</v>
      </c>
      <c r="G226" s="14" t="str">
        <f>VLOOKUP(A226,Sheet2!A$2:H$418,7,0)</f>
        <v>0.0800</v>
      </c>
      <c r="H226" s="14" t="str">
        <f>VLOOKUP(A226,Sheet2!A$2:H$418,8,0)</f>
        <v>0.1000</v>
      </c>
    </row>
    <row r="227" ht="22.5" spans="1:8">
      <c r="A227" t="str">
        <f t="shared" si="21"/>
        <v>K45.8</v>
      </c>
      <c r="B227" s="12" t="s">
        <v>644</v>
      </c>
      <c r="C227" s="13" t="s">
        <v>645</v>
      </c>
      <c r="D227" s="13"/>
      <c r="E227" s="13"/>
      <c r="F227" s="14" t="str">
        <f>VLOOKUP(A227,Sheet2!A$2:H$418,6,0)</f>
        <v>-0.0500</v>
      </c>
      <c r="G227" s="14" t="str">
        <f>VLOOKUP(A227,Sheet2!A$2:H$418,7,0)</f>
        <v>-0.0500</v>
      </c>
      <c r="H227" s="14" t="str">
        <f>VLOOKUP(A227,Sheet2!A$2:H$418,8,0)</f>
        <v>-0.0500</v>
      </c>
    </row>
    <row r="228" ht="22.5" spans="1:8">
      <c r="A228" t="str">
        <f t="shared" si="21"/>
        <v>K52.9</v>
      </c>
      <c r="B228" s="12" t="s">
        <v>646</v>
      </c>
      <c r="C228" s="13" t="s">
        <v>647</v>
      </c>
      <c r="D228" s="13"/>
      <c r="E228" s="13"/>
      <c r="F228" s="14" t="str">
        <f>VLOOKUP(A228,Sheet2!A$2:H$418,6,0)</f>
        <v>0.0600</v>
      </c>
      <c r="G228" s="14" t="str">
        <f>VLOOKUP(A228,Sheet2!A$2:H$418,7,0)</f>
        <v>0.0800</v>
      </c>
      <c r="H228" s="14" t="str">
        <f>VLOOKUP(A228,Sheet2!A$2:H$418,8,0)</f>
        <v>0.1000</v>
      </c>
    </row>
    <row r="229" spans="1:8">
      <c r="A229" t="str">
        <f t="shared" si="21"/>
        <v>K56.1</v>
      </c>
      <c r="B229" s="12" t="s">
        <v>648</v>
      </c>
      <c r="C229" s="13" t="s">
        <v>649</v>
      </c>
      <c r="D229" s="13"/>
      <c r="E229" s="13"/>
      <c r="F229" s="14" t="str">
        <f>VLOOKUP(A229,Sheet2!A$2:H$418,6,0)</f>
        <v>0.0600</v>
      </c>
      <c r="G229" s="14" t="str">
        <f>VLOOKUP(A229,Sheet2!A$2:H$418,7,0)</f>
        <v>0.0800</v>
      </c>
      <c r="H229" s="14" t="str">
        <f>VLOOKUP(A229,Sheet2!A$2:H$418,8,0)</f>
        <v>0.1000</v>
      </c>
    </row>
    <row r="230" spans="1:8">
      <c r="A230" t="str">
        <f t="shared" si="21"/>
        <v>K56.4</v>
      </c>
      <c r="B230" s="12" t="s">
        <v>650</v>
      </c>
      <c r="C230" s="13" t="s">
        <v>651</v>
      </c>
      <c r="D230" s="13"/>
      <c r="E230" s="13"/>
      <c r="F230" s="14" t="str">
        <f>VLOOKUP(A230,Sheet2!A$2:H$418,6,0)</f>
        <v>0.0600</v>
      </c>
      <c r="G230" s="14" t="str">
        <f>VLOOKUP(A230,Sheet2!A$2:H$418,7,0)</f>
        <v>0.0800</v>
      </c>
      <c r="H230" s="14" t="str">
        <f>VLOOKUP(A230,Sheet2!A$2:H$418,8,0)</f>
        <v>0.1000</v>
      </c>
    </row>
    <row r="231" spans="1:8">
      <c r="A231" t="str">
        <f t="shared" si="21"/>
        <v>K60.3</v>
      </c>
      <c r="B231" s="12" t="s">
        <v>652</v>
      </c>
      <c r="C231" s="13" t="s">
        <v>653</v>
      </c>
      <c r="D231" s="13"/>
      <c r="E231" s="13"/>
      <c r="F231" s="14" t="str">
        <f>VLOOKUP(A231,Sheet2!A$2:H$418,6,0)</f>
        <v>0.0600</v>
      </c>
      <c r="G231" s="14" t="str">
        <f>VLOOKUP(A231,Sheet2!A$2:H$418,7,0)</f>
        <v>0.0800</v>
      </c>
      <c r="H231" s="14" t="str">
        <f>VLOOKUP(A231,Sheet2!A$2:H$418,8,0)</f>
        <v>0.1000</v>
      </c>
    </row>
    <row r="232" spans="1:8">
      <c r="A232" t="str">
        <f t="shared" si="21"/>
        <v>K61.0</v>
      </c>
      <c r="B232" s="12" t="s">
        <v>109</v>
      </c>
      <c r="C232" s="13" t="s">
        <v>110</v>
      </c>
      <c r="D232" s="13"/>
      <c r="E232" s="13"/>
      <c r="F232" s="14" t="str">
        <f>VLOOKUP(A232,Sheet2!A$2:H$418,6,0)</f>
        <v>0.0600</v>
      </c>
      <c r="G232" s="14" t="str">
        <f>VLOOKUP(A232,Sheet2!A$2:H$418,7,0)</f>
        <v>0.0800</v>
      </c>
      <c r="H232" s="14" t="str">
        <f>VLOOKUP(A232,Sheet2!A$2:H$418,8,0)</f>
        <v>0.1000</v>
      </c>
    </row>
    <row r="233" spans="1:8">
      <c r="A233" t="str">
        <f t="shared" si="21"/>
        <v>K62.1</v>
      </c>
      <c r="B233" s="12" t="s">
        <v>654</v>
      </c>
      <c r="C233" s="13" t="s">
        <v>655</v>
      </c>
      <c r="D233" s="13"/>
      <c r="E233" s="13"/>
      <c r="F233" s="14" t="str">
        <f>VLOOKUP(A233,Sheet2!A$2:H$418,6,0)</f>
        <v>0.0600</v>
      </c>
      <c r="G233" s="14" t="str">
        <f>VLOOKUP(A233,Sheet2!A$2:H$418,7,0)</f>
        <v>0.0800</v>
      </c>
      <c r="H233" s="14" t="str">
        <f>VLOOKUP(A233,Sheet2!A$2:H$418,8,0)</f>
        <v>0.1000</v>
      </c>
    </row>
    <row r="234" ht="22.5" spans="1:8">
      <c r="A234" t="str">
        <f t="shared" si="17"/>
        <v>K62.1:45.4307</v>
      </c>
      <c r="B234" s="12" t="s">
        <v>654</v>
      </c>
      <c r="C234" s="13" t="s">
        <v>655</v>
      </c>
      <c r="D234" s="13" t="s">
        <v>656</v>
      </c>
      <c r="E234" s="13" t="s">
        <v>657</v>
      </c>
      <c r="F234" s="14" t="str">
        <f>VLOOKUP(A234,Sheet2!A$2:H$418,6,0)</f>
        <v>0.0600</v>
      </c>
      <c r="G234" s="14" t="str">
        <f>VLOOKUP(A234,Sheet2!A$2:H$418,7,0)</f>
        <v>0.0800</v>
      </c>
      <c r="H234" s="14" t="str">
        <f>VLOOKUP(A234,Sheet2!A$2:H$418,8,0)</f>
        <v>0.1000</v>
      </c>
    </row>
    <row r="235" spans="1:8">
      <c r="A235" t="str">
        <f t="shared" ref="A235:A236" si="22">B235</f>
        <v>K62.8</v>
      </c>
      <c r="B235" s="12" t="s">
        <v>658</v>
      </c>
      <c r="C235" s="13" t="s">
        <v>659</v>
      </c>
      <c r="D235" s="13"/>
      <c r="E235" s="13"/>
      <c r="F235" s="14" t="str">
        <f>VLOOKUP(A235,Sheet2!A$2:H$418,6,0)</f>
        <v>0.0600</v>
      </c>
      <c r="G235" s="14" t="str">
        <f>VLOOKUP(A235,Sheet2!A$2:H$418,7,0)</f>
        <v>0.0800</v>
      </c>
      <c r="H235" s="14" t="str">
        <f>VLOOKUP(A235,Sheet2!A$2:H$418,8,0)</f>
        <v>0.1000</v>
      </c>
    </row>
    <row r="236" spans="1:8">
      <c r="A236" t="str">
        <f t="shared" si="22"/>
        <v>K63.1</v>
      </c>
      <c r="B236" s="12" t="s">
        <v>660</v>
      </c>
      <c r="C236" s="13" t="s">
        <v>661</v>
      </c>
      <c r="D236" s="13"/>
      <c r="E236" s="13"/>
      <c r="F236" s="14" t="str">
        <f>VLOOKUP(A236,Sheet2!A$2:H$418,6,0)</f>
        <v>-0.0500</v>
      </c>
      <c r="G236" s="14" t="str">
        <f>VLOOKUP(A236,Sheet2!A$2:H$418,7,0)</f>
        <v>-0.0500</v>
      </c>
      <c r="H236" s="14" t="str">
        <f>VLOOKUP(A236,Sheet2!A$2:H$418,8,0)</f>
        <v>-0.0500</v>
      </c>
    </row>
    <row r="237" ht="22.5" spans="1:8">
      <c r="A237" t="str">
        <f t="shared" si="17"/>
        <v>K63.5:44.1401+45.4302</v>
      </c>
      <c r="B237" s="12" t="s">
        <v>662</v>
      </c>
      <c r="C237" s="13" t="s">
        <v>663</v>
      </c>
      <c r="D237" s="13" t="s">
        <v>664</v>
      </c>
      <c r="E237" s="13" t="s">
        <v>665</v>
      </c>
      <c r="F237" s="14" t="str">
        <f>VLOOKUP(A237,Sheet2!A$2:H$418,6,0)</f>
        <v>0.0600</v>
      </c>
      <c r="G237" s="14" t="str">
        <f>VLOOKUP(A237,Sheet2!A$2:H$418,7,0)</f>
        <v>0.0800</v>
      </c>
      <c r="H237" s="14" t="str">
        <f>VLOOKUP(A237,Sheet2!A$2:H$418,8,0)</f>
        <v>0.1000</v>
      </c>
    </row>
    <row r="238" spans="1:8">
      <c r="A238" t="str">
        <f>B238</f>
        <v>K64.8</v>
      </c>
      <c r="B238" s="12" t="s">
        <v>666</v>
      </c>
      <c r="C238" s="13" t="s">
        <v>667</v>
      </c>
      <c r="D238" s="13"/>
      <c r="E238" s="13"/>
      <c r="F238" s="14" t="str">
        <f>VLOOKUP(A238,Sheet2!A$2:H$418,6,0)</f>
        <v>0.0600</v>
      </c>
      <c r="G238" s="14" t="str">
        <f>VLOOKUP(A238,Sheet2!A$2:H$418,7,0)</f>
        <v>0.0800</v>
      </c>
      <c r="H238" s="14" t="str">
        <f>VLOOKUP(A238,Sheet2!A$2:H$418,8,0)</f>
        <v>0.1000</v>
      </c>
    </row>
    <row r="239" spans="1:8">
      <c r="A239" t="str">
        <f t="shared" si="17"/>
        <v>K64.8:49.4600</v>
      </c>
      <c r="B239" s="12" t="s">
        <v>666</v>
      </c>
      <c r="C239" s="13" t="s">
        <v>667</v>
      </c>
      <c r="D239" s="13" t="s">
        <v>668</v>
      </c>
      <c r="E239" s="13" t="s">
        <v>669</v>
      </c>
      <c r="F239" s="14" t="str">
        <f>VLOOKUP(A239,Sheet2!A$2:H$418,6,0)</f>
        <v>0.0600</v>
      </c>
      <c r="G239" s="14" t="str">
        <f>VLOOKUP(A239,Sheet2!A$2:H$418,7,0)</f>
        <v>0.0800</v>
      </c>
      <c r="H239" s="14" t="str">
        <f>VLOOKUP(A239,Sheet2!A$2:H$418,8,0)</f>
        <v>0.1000</v>
      </c>
    </row>
    <row r="240" spans="1:8">
      <c r="A240" t="str">
        <f t="shared" ref="A240:A245" si="23">B240</f>
        <v>K64.9</v>
      </c>
      <c r="B240" s="12" t="s">
        <v>670</v>
      </c>
      <c r="C240" s="13" t="s">
        <v>671</v>
      </c>
      <c r="D240" s="13"/>
      <c r="E240" s="13"/>
      <c r="F240" s="14" t="str">
        <f>VLOOKUP(A240,Sheet2!A$2:H$418,6,0)</f>
        <v>0.0600</v>
      </c>
      <c r="G240" s="14" t="str">
        <f>VLOOKUP(A240,Sheet2!A$2:H$418,7,0)</f>
        <v>0.0800</v>
      </c>
      <c r="H240" s="14" t="str">
        <f>VLOOKUP(A240,Sheet2!A$2:H$418,8,0)</f>
        <v>0.1000</v>
      </c>
    </row>
    <row r="241" spans="1:8">
      <c r="A241" t="str">
        <f t="shared" si="23"/>
        <v>K65.0</v>
      </c>
      <c r="B241" s="12" t="s">
        <v>672</v>
      </c>
      <c r="C241" s="13" t="s">
        <v>673</v>
      </c>
      <c r="D241" s="13"/>
      <c r="E241" s="13"/>
      <c r="F241" s="14" t="str">
        <f>VLOOKUP(A241,Sheet2!A$2:H$418,6,0)</f>
        <v>0.0600</v>
      </c>
      <c r="G241" s="14" t="str">
        <f>VLOOKUP(A241,Sheet2!A$2:H$418,7,0)</f>
        <v>0.0800</v>
      </c>
      <c r="H241" s="14" t="str">
        <f>VLOOKUP(A241,Sheet2!A$2:H$418,8,0)</f>
        <v>0.1000</v>
      </c>
    </row>
    <row r="242" spans="1:8">
      <c r="A242" t="str">
        <f t="shared" si="23"/>
        <v>K70.2</v>
      </c>
      <c r="B242" s="12" t="s">
        <v>674</v>
      </c>
      <c r="C242" s="13" t="s">
        <v>675</v>
      </c>
      <c r="D242" s="13"/>
      <c r="E242" s="13"/>
      <c r="F242" s="14" t="str">
        <f>VLOOKUP(A242,Sheet2!A$2:H$418,6,0)</f>
        <v>-0.0500</v>
      </c>
      <c r="G242" s="14" t="str">
        <f>VLOOKUP(A242,Sheet2!A$2:H$418,7,0)</f>
        <v>-0.0500</v>
      </c>
      <c r="H242" s="14" t="str">
        <f>VLOOKUP(A242,Sheet2!A$2:H$418,8,0)</f>
        <v>-0.0500</v>
      </c>
    </row>
    <row r="243" spans="1:8">
      <c r="A243" t="str">
        <f t="shared" si="23"/>
        <v>K74.1</v>
      </c>
      <c r="B243" s="12" t="s">
        <v>676</v>
      </c>
      <c r="C243" s="13" t="s">
        <v>677</v>
      </c>
      <c r="D243" s="13"/>
      <c r="E243" s="13"/>
      <c r="F243" s="14" t="str">
        <f>VLOOKUP(A243,Sheet2!A$2:H$418,6,0)</f>
        <v>0.0600</v>
      </c>
      <c r="G243" s="14" t="str">
        <f>VLOOKUP(A243,Sheet2!A$2:H$418,7,0)</f>
        <v>0.0800</v>
      </c>
      <c r="H243" s="14" t="str">
        <f>VLOOKUP(A243,Sheet2!A$2:H$418,8,0)</f>
        <v>0.1000</v>
      </c>
    </row>
    <row r="244" spans="1:8">
      <c r="A244" t="str">
        <f t="shared" si="23"/>
        <v>K75.4</v>
      </c>
      <c r="B244" s="12" t="s">
        <v>678</v>
      </c>
      <c r="C244" s="13" t="s">
        <v>679</v>
      </c>
      <c r="D244" s="13"/>
      <c r="E244" s="13"/>
      <c r="F244" s="14" t="str">
        <f>VLOOKUP(A244,Sheet2!A$2:H$418,6,0)</f>
        <v>0.0600</v>
      </c>
      <c r="G244" s="14" t="str">
        <f>VLOOKUP(A244,Sheet2!A$2:H$418,7,0)</f>
        <v>0.0800</v>
      </c>
      <c r="H244" s="14" t="str">
        <f>VLOOKUP(A244,Sheet2!A$2:H$418,8,0)</f>
        <v>0.1000</v>
      </c>
    </row>
    <row r="245" spans="1:8">
      <c r="A245" t="str">
        <f t="shared" si="23"/>
        <v>K80.0</v>
      </c>
      <c r="B245" s="12" t="s">
        <v>680</v>
      </c>
      <c r="C245" s="13" t="s">
        <v>681</v>
      </c>
      <c r="D245" s="13"/>
      <c r="E245" s="13"/>
      <c r="F245" s="14" t="str">
        <f>VLOOKUP(A245,Sheet2!A$2:H$418,6,0)</f>
        <v>0.0600</v>
      </c>
      <c r="G245" s="14" t="str">
        <f>VLOOKUP(A245,Sheet2!A$2:H$418,7,0)</f>
        <v>0.0800</v>
      </c>
      <c r="H245" s="14" t="str">
        <f>VLOOKUP(A245,Sheet2!A$2:H$418,8,0)</f>
        <v>0.1000</v>
      </c>
    </row>
    <row r="246" spans="1:8">
      <c r="A246" t="str">
        <f t="shared" si="17"/>
        <v>K80.0:51.2300</v>
      </c>
      <c r="B246" s="12" t="s">
        <v>680</v>
      </c>
      <c r="C246" s="13" t="s">
        <v>681</v>
      </c>
      <c r="D246" s="13" t="s">
        <v>682</v>
      </c>
      <c r="E246" s="13" t="s">
        <v>683</v>
      </c>
      <c r="F246" s="14" t="str">
        <f>VLOOKUP(A246,Sheet2!A$2:H$418,6,0)</f>
        <v>0.0600</v>
      </c>
      <c r="G246" s="14" t="str">
        <f>VLOOKUP(A246,Sheet2!A$2:H$418,7,0)</f>
        <v>0.0800</v>
      </c>
      <c r="H246" s="14" t="str">
        <f>VLOOKUP(A246,Sheet2!A$2:H$418,8,0)</f>
        <v>0.1000</v>
      </c>
    </row>
    <row r="247" spans="1:8">
      <c r="A247" t="str">
        <f t="shared" ref="A247:A255" si="24">B247</f>
        <v>K80.1</v>
      </c>
      <c r="B247" s="12" t="s">
        <v>684</v>
      </c>
      <c r="C247" s="13" t="s">
        <v>685</v>
      </c>
      <c r="D247" s="13"/>
      <c r="E247" s="13"/>
      <c r="F247" s="14" t="str">
        <f>VLOOKUP(A247,Sheet2!A$2:H$418,6,0)</f>
        <v>0.0600</v>
      </c>
      <c r="G247" s="14" t="str">
        <f>VLOOKUP(A247,Sheet2!A$2:H$418,7,0)</f>
        <v>0.0800</v>
      </c>
      <c r="H247" s="14" t="str">
        <f>VLOOKUP(A247,Sheet2!A$2:H$418,8,0)</f>
        <v>0.1000</v>
      </c>
    </row>
    <row r="248" spans="1:8">
      <c r="A248" t="str">
        <f t="shared" si="24"/>
        <v>K80.3</v>
      </c>
      <c r="B248" s="12" t="s">
        <v>686</v>
      </c>
      <c r="C248" s="13" t="s">
        <v>687</v>
      </c>
      <c r="D248" s="13"/>
      <c r="E248" s="13"/>
      <c r="F248" s="14" t="str">
        <f>VLOOKUP(A248,Sheet2!A$2:H$418,6,0)</f>
        <v>0.0600</v>
      </c>
      <c r="G248" s="14" t="str">
        <f>VLOOKUP(A248,Sheet2!A$2:H$418,7,0)</f>
        <v>0.0800</v>
      </c>
      <c r="H248" s="14" t="str">
        <f>VLOOKUP(A248,Sheet2!A$2:H$418,8,0)</f>
        <v>0.1000</v>
      </c>
    </row>
    <row r="249" spans="1:8">
      <c r="A249" t="str">
        <f t="shared" si="24"/>
        <v>K80.5</v>
      </c>
      <c r="B249" s="12" t="s">
        <v>688</v>
      </c>
      <c r="C249" s="13" t="s">
        <v>689</v>
      </c>
      <c r="D249" s="13"/>
      <c r="E249" s="13"/>
      <c r="F249" s="14" t="str">
        <f>VLOOKUP(A249,Sheet2!A$2:H$418,6,0)</f>
        <v>0.0600</v>
      </c>
      <c r="G249" s="14" t="str">
        <f>VLOOKUP(A249,Sheet2!A$2:H$418,7,0)</f>
        <v>0.0800</v>
      </c>
      <c r="H249" s="14" t="str">
        <f>VLOOKUP(A249,Sheet2!A$2:H$418,8,0)</f>
        <v>0.1000</v>
      </c>
    </row>
    <row r="250" spans="1:8">
      <c r="A250" t="str">
        <f t="shared" si="24"/>
        <v>K81.0</v>
      </c>
      <c r="B250" s="12" t="s">
        <v>690</v>
      </c>
      <c r="C250" s="13" t="s">
        <v>691</v>
      </c>
      <c r="D250" s="13"/>
      <c r="E250" s="13"/>
      <c r="F250" s="14" t="str">
        <f>VLOOKUP(A250,Sheet2!A$2:H$418,6,0)</f>
        <v>0.0600</v>
      </c>
      <c r="G250" s="14" t="str">
        <f>VLOOKUP(A250,Sheet2!A$2:H$418,7,0)</f>
        <v>0.0800</v>
      </c>
      <c r="H250" s="14" t="str">
        <f>VLOOKUP(A250,Sheet2!A$2:H$418,8,0)</f>
        <v>0.1000</v>
      </c>
    </row>
    <row r="251" spans="1:8">
      <c r="A251" t="str">
        <f t="shared" si="24"/>
        <v>K81.9</v>
      </c>
      <c r="B251" s="12" t="s">
        <v>692</v>
      </c>
      <c r="C251" s="13" t="s">
        <v>693</v>
      </c>
      <c r="D251" s="13"/>
      <c r="E251" s="13"/>
      <c r="F251" s="14" t="str">
        <f>VLOOKUP(A251,Sheet2!A$2:H$418,6,0)</f>
        <v>0.0600</v>
      </c>
      <c r="G251" s="14" t="str">
        <f>VLOOKUP(A251,Sheet2!A$2:H$418,7,0)</f>
        <v>0.0800</v>
      </c>
      <c r="H251" s="14" t="str">
        <f>VLOOKUP(A251,Sheet2!A$2:H$418,8,0)</f>
        <v>0.1000</v>
      </c>
    </row>
    <row r="252" spans="1:8">
      <c r="A252" t="str">
        <f t="shared" si="24"/>
        <v>K83.1</v>
      </c>
      <c r="B252" s="12" t="s">
        <v>694</v>
      </c>
      <c r="C252" s="13" t="s">
        <v>695</v>
      </c>
      <c r="D252" s="13"/>
      <c r="E252" s="13"/>
      <c r="F252" s="14" t="str">
        <f>VLOOKUP(A252,Sheet2!A$2:H$418,6,0)</f>
        <v>0.0600</v>
      </c>
      <c r="G252" s="14" t="str">
        <f>VLOOKUP(A252,Sheet2!A$2:H$418,7,0)</f>
        <v>0.0800</v>
      </c>
      <c r="H252" s="14" t="str">
        <f>VLOOKUP(A252,Sheet2!A$2:H$418,8,0)</f>
        <v>0.1000</v>
      </c>
    </row>
    <row r="253" spans="1:8">
      <c r="A253" t="str">
        <f t="shared" si="24"/>
        <v>K83.8</v>
      </c>
      <c r="B253" s="12" t="s">
        <v>696</v>
      </c>
      <c r="C253" s="13" t="s">
        <v>697</v>
      </c>
      <c r="D253" s="13"/>
      <c r="E253" s="13"/>
      <c r="F253" s="14" t="str">
        <f>VLOOKUP(A253,Sheet2!A$2:H$418,6,0)</f>
        <v>0.0600</v>
      </c>
      <c r="G253" s="14" t="str">
        <f>VLOOKUP(A253,Sheet2!A$2:H$418,7,0)</f>
        <v>0.0800</v>
      </c>
      <c r="H253" s="14" t="str">
        <f>VLOOKUP(A253,Sheet2!A$2:H$418,8,0)</f>
        <v>0.1000</v>
      </c>
    </row>
    <row r="254" spans="1:8">
      <c r="A254" t="str">
        <f t="shared" si="24"/>
        <v>K91.5</v>
      </c>
      <c r="B254" s="12" t="s">
        <v>698</v>
      </c>
      <c r="C254" s="13" t="s">
        <v>699</v>
      </c>
      <c r="D254" s="13"/>
      <c r="E254" s="13"/>
      <c r="F254" s="14" t="str">
        <f>VLOOKUP(A254,Sheet2!A$2:H$418,6,0)</f>
        <v>0.0600</v>
      </c>
      <c r="G254" s="14" t="str">
        <f>VLOOKUP(A254,Sheet2!A$2:H$418,7,0)</f>
        <v>0.0800</v>
      </c>
      <c r="H254" s="14" t="str">
        <f>VLOOKUP(A254,Sheet2!A$2:H$418,8,0)</f>
        <v>0.1000</v>
      </c>
    </row>
    <row r="255" spans="1:8">
      <c r="A255" t="str">
        <f t="shared" si="24"/>
        <v>K92.0</v>
      </c>
      <c r="B255" s="12" t="s">
        <v>700</v>
      </c>
      <c r="C255" s="13" t="s">
        <v>701</v>
      </c>
      <c r="D255" s="13"/>
      <c r="E255" s="13"/>
      <c r="F255" s="14" t="str">
        <f>VLOOKUP(A255,Sheet2!A$2:H$418,6,0)</f>
        <v>0.0600</v>
      </c>
      <c r="G255" s="14" t="str">
        <f>VLOOKUP(A255,Sheet2!A$2:H$418,7,0)</f>
        <v>0.0800</v>
      </c>
      <c r="H255" s="14" t="str">
        <f>VLOOKUP(A255,Sheet2!A$2:H$418,8,0)</f>
        <v>0.1000</v>
      </c>
    </row>
    <row r="256" spans="1:8">
      <c r="A256" t="str">
        <f t="shared" si="17"/>
        <v>K92.2:45.1300x004</v>
      </c>
      <c r="B256" s="12" t="s">
        <v>702</v>
      </c>
      <c r="C256" s="13" t="s">
        <v>703</v>
      </c>
      <c r="D256" s="13" t="s">
        <v>704</v>
      </c>
      <c r="E256" s="13" t="s">
        <v>705</v>
      </c>
      <c r="F256" s="14" t="str">
        <f>VLOOKUP(A256,Sheet2!A$2:H$418,6,0)</f>
        <v>0.0600</v>
      </c>
      <c r="G256" s="14" t="str">
        <f>VLOOKUP(A256,Sheet2!A$2:H$418,7,0)</f>
        <v>0.0800</v>
      </c>
      <c r="H256" s="14" t="str">
        <f>VLOOKUP(A256,Sheet2!A$2:H$418,8,0)</f>
        <v>0.1000</v>
      </c>
    </row>
    <row r="257" spans="1:8">
      <c r="A257" t="str">
        <f t="shared" ref="A257:A259" si="25">B257</f>
        <v>K92.8</v>
      </c>
      <c r="B257" s="12" t="s">
        <v>706</v>
      </c>
      <c r="C257" s="13" t="s">
        <v>707</v>
      </c>
      <c r="D257" s="13"/>
      <c r="E257" s="13"/>
      <c r="F257" s="14" t="str">
        <f>VLOOKUP(A257,Sheet2!A$2:H$418,6,0)</f>
        <v>0.0600</v>
      </c>
      <c r="G257" s="14" t="str">
        <f>VLOOKUP(A257,Sheet2!A$2:H$418,7,0)</f>
        <v>0.0800</v>
      </c>
      <c r="H257" s="14" t="str">
        <f>VLOOKUP(A257,Sheet2!A$2:H$418,8,0)</f>
        <v>0.1000</v>
      </c>
    </row>
    <row r="258" spans="1:8">
      <c r="A258" t="str">
        <f t="shared" si="25"/>
        <v>L02.2</v>
      </c>
      <c r="B258" s="12" t="s">
        <v>708</v>
      </c>
      <c r="C258" s="13" t="s">
        <v>709</v>
      </c>
      <c r="D258" s="13"/>
      <c r="E258" s="13"/>
      <c r="F258" s="14" t="str">
        <f>VLOOKUP(A258,Sheet2!A$2:H$418,6,0)</f>
        <v>0.0600</v>
      </c>
      <c r="G258" s="14" t="str">
        <f>VLOOKUP(A258,Sheet2!A$2:H$418,7,0)</f>
        <v>0.0800</v>
      </c>
      <c r="H258" s="14" t="str">
        <f>VLOOKUP(A258,Sheet2!A$2:H$418,8,0)</f>
        <v>0.1000</v>
      </c>
    </row>
    <row r="259" spans="1:8">
      <c r="A259" t="str">
        <f t="shared" si="25"/>
        <v>L02.3</v>
      </c>
      <c r="B259" s="12" t="s">
        <v>710</v>
      </c>
      <c r="C259" s="13" t="s">
        <v>711</v>
      </c>
      <c r="D259" s="13"/>
      <c r="E259" s="13"/>
      <c r="F259" s="14" t="str">
        <f>VLOOKUP(A259,Sheet2!A$2:H$418,6,0)</f>
        <v>0.0600</v>
      </c>
      <c r="G259" s="14" t="str">
        <f>VLOOKUP(A259,Sheet2!A$2:H$418,7,0)</f>
        <v>0.0800</v>
      </c>
      <c r="H259" s="14" t="str">
        <f>VLOOKUP(A259,Sheet2!A$2:H$418,8,0)</f>
        <v>0.1000</v>
      </c>
    </row>
    <row r="260" ht="22.5" spans="1:8">
      <c r="A260" t="str">
        <f t="shared" si="17"/>
        <v>L02.3:86.0400x011</v>
      </c>
      <c r="B260" s="12" t="s">
        <v>710</v>
      </c>
      <c r="C260" s="13" t="s">
        <v>711</v>
      </c>
      <c r="D260" s="13" t="s">
        <v>712</v>
      </c>
      <c r="E260" s="13" t="s">
        <v>713</v>
      </c>
      <c r="F260" s="14" t="str">
        <f>VLOOKUP(A260,Sheet2!A$2:H$418,6,0)</f>
        <v>-0.0500</v>
      </c>
      <c r="G260" s="14" t="str">
        <f>VLOOKUP(A260,Sheet2!A$2:H$418,7,0)</f>
        <v>-0.0500</v>
      </c>
      <c r="H260" s="14" t="str">
        <f>VLOOKUP(A260,Sheet2!A$2:H$418,8,0)</f>
        <v>-0.0500</v>
      </c>
    </row>
    <row r="261" spans="1:8">
      <c r="A261" t="str">
        <f t="shared" ref="A261:A283" si="26">B261</f>
        <v>L02.4</v>
      </c>
      <c r="B261" s="12" t="s">
        <v>714</v>
      </c>
      <c r="C261" s="13" t="s">
        <v>715</v>
      </c>
      <c r="D261" s="13"/>
      <c r="E261" s="13"/>
      <c r="F261" s="14" t="str">
        <f>VLOOKUP(A261,Sheet2!A$2:H$418,6,0)</f>
        <v>0.0600</v>
      </c>
      <c r="G261" s="14" t="str">
        <f>VLOOKUP(A261,Sheet2!A$2:H$418,7,0)</f>
        <v>0.0800</v>
      </c>
      <c r="H261" s="14" t="str">
        <f>VLOOKUP(A261,Sheet2!A$2:H$418,8,0)</f>
        <v>0.1000</v>
      </c>
    </row>
    <row r="262" spans="1:8">
      <c r="A262" t="str">
        <f t="shared" si="26"/>
        <v>L02.9</v>
      </c>
      <c r="B262" s="12" t="s">
        <v>716</v>
      </c>
      <c r="C262" s="13" t="s">
        <v>717</v>
      </c>
      <c r="D262" s="13"/>
      <c r="E262" s="13"/>
      <c r="F262" s="14" t="str">
        <f>VLOOKUP(A262,Sheet2!A$2:H$418,6,0)</f>
        <v>0.0600</v>
      </c>
      <c r="G262" s="14" t="str">
        <f>VLOOKUP(A262,Sheet2!A$2:H$418,7,0)</f>
        <v>0.0800</v>
      </c>
      <c r="H262" s="14" t="str">
        <f>VLOOKUP(A262,Sheet2!A$2:H$418,8,0)</f>
        <v>0.1000</v>
      </c>
    </row>
    <row r="263" spans="1:8">
      <c r="A263" t="str">
        <f t="shared" si="26"/>
        <v>L04.9</v>
      </c>
      <c r="B263" s="12" t="s">
        <v>718</v>
      </c>
      <c r="C263" s="13" t="s">
        <v>719</v>
      </c>
      <c r="D263" s="13"/>
      <c r="E263" s="13"/>
      <c r="F263" s="14" t="str">
        <f>VLOOKUP(A263,Sheet2!A$2:H$418,6,0)</f>
        <v>0.0600</v>
      </c>
      <c r="G263" s="14" t="str">
        <f>VLOOKUP(A263,Sheet2!A$2:H$418,7,0)</f>
        <v>0.0800</v>
      </c>
      <c r="H263" s="14" t="str">
        <f>VLOOKUP(A263,Sheet2!A$2:H$418,8,0)</f>
        <v>0.1000</v>
      </c>
    </row>
    <row r="264" ht="22.5" spans="1:8">
      <c r="A264" t="str">
        <f t="shared" si="26"/>
        <v>L08.9</v>
      </c>
      <c r="B264" s="12" t="s">
        <v>720</v>
      </c>
      <c r="C264" s="13" t="s">
        <v>721</v>
      </c>
      <c r="D264" s="13"/>
      <c r="E264" s="13"/>
      <c r="F264" s="14" t="str">
        <f>VLOOKUP(A264,Sheet2!A$2:H$418,6,0)</f>
        <v>0.0600</v>
      </c>
      <c r="G264" s="14" t="str">
        <f>VLOOKUP(A264,Sheet2!A$2:H$418,7,0)</f>
        <v>0.0800</v>
      </c>
      <c r="H264" s="14" t="str">
        <f>VLOOKUP(A264,Sheet2!A$2:H$418,8,0)</f>
        <v>0.1000</v>
      </c>
    </row>
    <row r="265" spans="1:8">
      <c r="A265" t="str">
        <f t="shared" si="26"/>
        <v>L23.9</v>
      </c>
      <c r="B265" s="12" t="s">
        <v>722</v>
      </c>
      <c r="C265" s="13" t="s">
        <v>723</v>
      </c>
      <c r="D265" s="13"/>
      <c r="E265" s="13"/>
      <c r="F265" s="14" t="str">
        <f>VLOOKUP(A265,Sheet2!A$2:H$418,6,0)</f>
        <v>0.0600</v>
      </c>
      <c r="G265" s="14" t="str">
        <f>VLOOKUP(A265,Sheet2!A$2:H$418,7,0)</f>
        <v>0.0800</v>
      </c>
      <c r="H265" s="14" t="str">
        <f>VLOOKUP(A265,Sheet2!A$2:H$418,8,0)</f>
        <v>0.1000</v>
      </c>
    </row>
    <row r="266" spans="1:8">
      <c r="A266" t="str">
        <f t="shared" si="26"/>
        <v>L40.0</v>
      </c>
      <c r="B266" s="12" t="s">
        <v>724</v>
      </c>
      <c r="C266" s="13" t="s">
        <v>725</v>
      </c>
      <c r="D266" s="13"/>
      <c r="E266" s="13"/>
      <c r="F266" s="14" t="str">
        <f>VLOOKUP(A266,Sheet2!A$2:H$418,6,0)</f>
        <v>0.0600</v>
      </c>
      <c r="G266" s="14" t="str">
        <f>VLOOKUP(A266,Sheet2!A$2:H$418,7,0)</f>
        <v>0.0800</v>
      </c>
      <c r="H266" s="14" t="str">
        <f>VLOOKUP(A266,Sheet2!A$2:H$418,8,0)</f>
        <v>0.1000</v>
      </c>
    </row>
    <row r="267" spans="1:8">
      <c r="A267" t="str">
        <f t="shared" si="26"/>
        <v>L72.1</v>
      </c>
      <c r="B267" s="12" t="s">
        <v>726</v>
      </c>
      <c r="C267" s="13" t="s">
        <v>727</v>
      </c>
      <c r="D267" s="13"/>
      <c r="E267" s="13"/>
      <c r="F267" s="14" t="str">
        <f>VLOOKUP(A267,Sheet2!A$2:H$418,6,0)</f>
        <v>0.0600</v>
      </c>
      <c r="G267" s="14" t="str">
        <f>VLOOKUP(A267,Sheet2!A$2:H$418,7,0)</f>
        <v>0.0800</v>
      </c>
      <c r="H267" s="14" t="str">
        <f>VLOOKUP(A267,Sheet2!A$2:H$418,8,0)</f>
        <v>0.1000</v>
      </c>
    </row>
    <row r="268" ht="22.5" spans="1:8">
      <c r="A268" t="str">
        <f t="shared" si="26"/>
        <v>L72.9</v>
      </c>
      <c r="B268" s="12" t="s">
        <v>728</v>
      </c>
      <c r="C268" s="13" t="s">
        <v>729</v>
      </c>
      <c r="D268" s="13"/>
      <c r="E268" s="13"/>
      <c r="F268" s="14" t="str">
        <f>VLOOKUP(A268,Sheet2!A$2:H$418,6,0)</f>
        <v>0.0600</v>
      </c>
      <c r="G268" s="14" t="str">
        <f>VLOOKUP(A268,Sheet2!A$2:H$418,7,0)</f>
        <v>0.0800</v>
      </c>
      <c r="H268" s="14" t="str">
        <f>VLOOKUP(A268,Sheet2!A$2:H$418,8,0)</f>
        <v>0.1000</v>
      </c>
    </row>
    <row r="269" spans="1:8">
      <c r="A269" t="str">
        <f t="shared" si="26"/>
        <v>L89.1</v>
      </c>
      <c r="B269" s="12" t="s">
        <v>730</v>
      </c>
      <c r="C269" s="13" t="s">
        <v>731</v>
      </c>
      <c r="D269" s="13"/>
      <c r="E269" s="13"/>
      <c r="F269" s="14" t="str">
        <f>VLOOKUP(A269,Sheet2!A$2:H$418,6,0)</f>
        <v>-0.0500</v>
      </c>
      <c r="G269" s="14" t="str">
        <f>VLOOKUP(A269,Sheet2!A$2:H$418,7,0)</f>
        <v>-0.0500</v>
      </c>
      <c r="H269" s="14" t="str">
        <f>VLOOKUP(A269,Sheet2!A$2:H$418,8,0)</f>
        <v>-0.0500</v>
      </c>
    </row>
    <row r="270" spans="1:8">
      <c r="A270" t="str">
        <f t="shared" si="26"/>
        <v>M10.9</v>
      </c>
      <c r="B270" s="12" t="s">
        <v>732</v>
      </c>
      <c r="C270" s="13" t="s">
        <v>733</v>
      </c>
      <c r="D270" s="13"/>
      <c r="E270" s="13"/>
      <c r="F270" s="14" t="str">
        <f>VLOOKUP(A270,Sheet2!A$2:H$418,6,0)</f>
        <v>0.0600</v>
      </c>
      <c r="G270" s="14" t="str">
        <f>VLOOKUP(A270,Sheet2!A$2:H$418,7,0)</f>
        <v>0.0800</v>
      </c>
      <c r="H270" s="14" t="str">
        <f>VLOOKUP(A270,Sheet2!A$2:H$418,8,0)</f>
        <v>0.1000</v>
      </c>
    </row>
    <row r="271" spans="1:8">
      <c r="A271" t="str">
        <f t="shared" si="26"/>
        <v>M13.9</v>
      </c>
      <c r="B271" s="12" t="s">
        <v>734</v>
      </c>
      <c r="C271" s="13" t="s">
        <v>735</v>
      </c>
      <c r="D271" s="13"/>
      <c r="E271" s="13"/>
      <c r="F271" s="14" t="str">
        <f>VLOOKUP(A271,Sheet2!A$2:H$418,6,0)</f>
        <v>0.0600</v>
      </c>
      <c r="G271" s="14" t="str">
        <f>VLOOKUP(A271,Sheet2!A$2:H$418,7,0)</f>
        <v>0.0800</v>
      </c>
      <c r="H271" s="14" t="str">
        <f>VLOOKUP(A271,Sheet2!A$2:H$418,8,0)</f>
        <v>0.1000</v>
      </c>
    </row>
    <row r="272" spans="1:8">
      <c r="A272" t="str">
        <f t="shared" si="26"/>
        <v>M17.4</v>
      </c>
      <c r="B272" s="12" t="s">
        <v>736</v>
      </c>
      <c r="C272" s="13" t="s">
        <v>737</v>
      </c>
      <c r="D272" s="13"/>
      <c r="E272" s="13"/>
      <c r="F272" s="14" t="str">
        <f>VLOOKUP(A272,Sheet2!A$2:H$418,6,0)</f>
        <v>0.0600</v>
      </c>
      <c r="G272" s="14" t="str">
        <f>VLOOKUP(A272,Sheet2!A$2:H$418,7,0)</f>
        <v>0.0800</v>
      </c>
      <c r="H272" s="14" t="str">
        <f>VLOOKUP(A272,Sheet2!A$2:H$418,8,0)</f>
        <v>0.1000</v>
      </c>
    </row>
    <row r="273" spans="1:8">
      <c r="A273" t="str">
        <f t="shared" si="26"/>
        <v>M19.9</v>
      </c>
      <c r="B273" s="12" t="s">
        <v>738</v>
      </c>
      <c r="C273" s="13" t="s">
        <v>739</v>
      </c>
      <c r="D273" s="13"/>
      <c r="E273" s="13"/>
      <c r="F273" s="14" t="str">
        <f>VLOOKUP(A273,Sheet2!A$2:H$418,6,0)</f>
        <v>0.0600</v>
      </c>
      <c r="G273" s="14" t="str">
        <f>VLOOKUP(A273,Sheet2!A$2:H$418,7,0)</f>
        <v>0.0800</v>
      </c>
      <c r="H273" s="14" t="str">
        <f>VLOOKUP(A273,Sheet2!A$2:H$418,8,0)</f>
        <v>0.1000</v>
      </c>
    </row>
    <row r="274" ht="22.5" spans="1:8">
      <c r="A274" t="str">
        <f t="shared" si="26"/>
        <v>M24.8</v>
      </c>
      <c r="B274" s="12" t="s">
        <v>740</v>
      </c>
      <c r="C274" s="13" t="s">
        <v>741</v>
      </c>
      <c r="D274" s="13"/>
      <c r="E274" s="13"/>
      <c r="F274" s="14" t="str">
        <f>VLOOKUP(A274,Sheet2!A$2:H$418,6,0)</f>
        <v>-0.0500</v>
      </c>
      <c r="G274" s="14" t="str">
        <f>VLOOKUP(A274,Sheet2!A$2:H$418,7,0)</f>
        <v>-0.0500</v>
      </c>
      <c r="H274" s="14" t="str">
        <f>VLOOKUP(A274,Sheet2!A$2:H$418,8,0)</f>
        <v>-0.0500</v>
      </c>
    </row>
    <row r="275" spans="1:8">
      <c r="A275" t="str">
        <f t="shared" si="26"/>
        <v>M25.5</v>
      </c>
      <c r="B275" s="12" t="s">
        <v>742</v>
      </c>
      <c r="C275" s="13" t="s">
        <v>743</v>
      </c>
      <c r="D275" s="13"/>
      <c r="E275" s="13"/>
      <c r="F275" s="14" t="str">
        <f>VLOOKUP(A275,Sheet2!A$2:H$418,6,0)</f>
        <v>0.0600</v>
      </c>
      <c r="G275" s="14" t="str">
        <f>VLOOKUP(A275,Sheet2!A$2:H$418,7,0)</f>
        <v>0.0800</v>
      </c>
      <c r="H275" s="14" t="str">
        <f>VLOOKUP(A275,Sheet2!A$2:H$418,8,0)</f>
        <v>0.1000</v>
      </c>
    </row>
    <row r="276" spans="1:8">
      <c r="A276" t="str">
        <f t="shared" si="26"/>
        <v>M25.8</v>
      </c>
      <c r="B276" s="12" t="s">
        <v>744</v>
      </c>
      <c r="C276" s="13" t="s">
        <v>745</v>
      </c>
      <c r="D276" s="13"/>
      <c r="E276" s="13"/>
      <c r="F276" s="14" t="str">
        <f>VLOOKUP(A276,Sheet2!A$2:H$418,6,0)</f>
        <v>0.0600</v>
      </c>
      <c r="G276" s="14" t="str">
        <f>VLOOKUP(A276,Sheet2!A$2:H$418,7,0)</f>
        <v>0.0800</v>
      </c>
      <c r="H276" s="14" t="str">
        <f>VLOOKUP(A276,Sheet2!A$2:H$418,8,0)</f>
        <v>0.1000</v>
      </c>
    </row>
    <row r="277" spans="1:8">
      <c r="A277" t="str">
        <f t="shared" si="26"/>
        <v>M30.0</v>
      </c>
      <c r="B277" s="12" t="s">
        <v>746</v>
      </c>
      <c r="C277" s="13" t="s">
        <v>747</v>
      </c>
      <c r="D277" s="13"/>
      <c r="E277" s="13"/>
      <c r="F277" s="14" t="str">
        <f>VLOOKUP(A277,Sheet2!A$2:H$418,6,0)</f>
        <v>0.0600</v>
      </c>
      <c r="G277" s="14" t="str">
        <f>VLOOKUP(A277,Sheet2!A$2:H$418,7,0)</f>
        <v>0.0800</v>
      </c>
      <c r="H277" s="14" t="str">
        <f>VLOOKUP(A277,Sheet2!A$2:H$418,8,0)</f>
        <v>0.1000</v>
      </c>
    </row>
    <row r="278" spans="1:8">
      <c r="A278" t="str">
        <f t="shared" si="26"/>
        <v>M32.9</v>
      </c>
      <c r="B278" s="12" t="s">
        <v>748</v>
      </c>
      <c r="C278" s="13" t="s">
        <v>749</v>
      </c>
      <c r="D278" s="13"/>
      <c r="E278" s="13"/>
      <c r="F278" s="14" t="str">
        <f>VLOOKUP(A278,Sheet2!A$2:H$418,6,0)</f>
        <v>0.0600</v>
      </c>
      <c r="G278" s="14" t="str">
        <f>VLOOKUP(A278,Sheet2!A$2:H$418,7,0)</f>
        <v>0.0800</v>
      </c>
      <c r="H278" s="14" t="str">
        <f>VLOOKUP(A278,Sheet2!A$2:H$418,8,0)</f>
        <v>0.1000</v>
      </c>
    </row>
    <row r="279" spans="1:8">
      <c r="A279" t="str">
        <f t="shared" si="26"/>
        <v>M33.1</v>
      </c>
      <c r="B279" s="12" t="s">
        <v>750</v>
      </c>
      <c r="C279" s="13" t="s">
        <v>751</v>
      </c>
      <c r="D279" s="13"/>
      <c r="E279" s="13"/>
      <c r="F279" s="14" t="str">
        <f>VLOOKUP(A279,Sheet2!A$2:H$418,6,0)</f>
        <v>0.0600</v>
      </c>
      <c r="G279" s="14" t="str">
        <f>VLOOKUP(A279,Sheet2!A$2:H$418,7,0)</f>
        <v>0.0800</v>
      </c>
      <c r="H279" s="14" t="str">
        <f>VLOOKUP(A279,Sheet2!A$2:H$418,8,0)</f>
        <v>0.1000</v>
      </c>
    </row>
    <row r="280" spans="1:8">
      <c r="A280" t="str">
        <f t="shared" si="26"/>
        <v>M43.0</v>
      </c>
      <c r="B280" s="12" t="s">
        <v>752</v>
      </c>
      <c r="C280" s="13" t="s">
        <v>753</v>
      </c>
      <c r="D280" s="13"/>
      <c r="E280" s="13"/>
      <c r="F280" s="14" t="str">
        <f>VLOOKUP(A280,Sheet2!A$2:H$418,6,0)</f>
        <v>0.0600</v>
      </c>
      <c r="G280" s="14" t="str">
        <f>VLOOKUP(A280,Sheet2!A$2:H$418,7,0)</f>
        <v>0.0800</v>
      </c>
      <c r="H280" s="14" t="str">
        <f>VLOOKUP(A280,Sheet2!A$2:H$418,8,0)</f>
        <v>0.1000</v>
      </c>
    </row>
    <row r="281" spans="1:8">
      <c r="A281" t="str">
        <f t="shared" si="26"/>
        <v>M45.X</v>
      </c>
      <c r="B281" s="12" t="s">
        <v>754</v>
      </c>
      <c r="C281" s="13" t="s">
        <v>755</v>
      </c>
      <c r="D281" s="13"/>
      <c r="E281" s="13"/>
      <c r="F281" s="14" t="str">
        <f>VLOOKUP(A281,Sheet2!A$2:H$418,6,0)</f>
        <v>0.0600</v>
      </c>
      <c r="G281" s="14" t="str">
        <f>VLOOKUP(A281,Sheet2!A$2:H$418,7,0)</f>
        <v>0.0800</v>
      </c>
      <c r="H281" s="14" t="str">
        <f>VLOOKUP(A281,Sheet2!A$2:H$418,8,0)</f>
        <v>0.1000</v>
      </c>
    </row>
    <row r="282" spans="1:8">
      <c r="A282" t="str">
        <f t="shared" si="26"/>
        <v>M46.8</v>
      </c>
      <c r="B282" s="12" t="s">
        <v>756</v>
      </c>
      <c r="C282" s="13" t="s">
        <v>757</v>
      </c>
      <c r="D282" s="13"/>
      <c r="E282" s="13"/>
      <c r="F282" s="14" t="str">
        <f>VLOOKUP(A282,Sheet2!A$2:H$418,6,0)</f>
        <v>0.0600</v>
      </c>
      <c r="G282" s="14" t="str">
        <f>VLOOKUP(A282,Sheet2!A$2:H$418,7,0)</f>
        <v>0.0800</v>
      </c>
      <c r="H282" s="14" t="str">
        <f>VLOOKUP(A282,Sheet2!A$2:H$418,8,0)</f>
        <v>0.1000</v>
      </c>
    </row>
    <row r="283" ht="22.5" spans="1:8">
      <c r="A283" t="str">
        <f t="shared" si="26"/>
        <v>M50.0</v>
      </c>
      <c r="B283" s="12" t="s">
        <v>758</v>
      </c>
      <c r="C283" s="13" t="s">
        <v>759</v>
      </c>
      <c r="D283" s="13"/>
      <c r="E283" s="13"/>
      <c r="F283" s="14" t="str">
        <f>VLOOKUP(A283,Sheet2!A$2:H$418,6,0)</f>
        <v>-0.0500</v>
      </c>
      <c r="G283" s="14" t="str">
        <f>VLOOKUP(A283,Sheet2!A$2:H$418,7,0)</f>
        <v>-0.0500</v>
      </c>
      <c r="H283" s="14" t="str">
        <f>VLOOKUP(A283,Sheet2!A$2:H$418,8,0)</f>
        <v>-0.0500</v>
      </c>
    </row>
    <row r="284" ht="22.5" spans="1:8">
      <c r="A284" t="str">
        <f t="shared" ref="A262:A325" si="27">B284&amp;":"&amp;D284</f>
        <v>M51.1:80.5900x001</v>
      </c>
      <c r="B284" s="12" t="s">
        <v>760</v>
      </c>
      <c r="C284" s="13" t="s">
        <v>761</v>
      </c>
      <c r="D284" s="13" t="s">
        <v>762</v>
      </c>
      <c r="E284" s="13" t="s">
        <v>763</v>
      </c>
      <c r="F284" s="14" t="str">
        <f>VLOOKUP(A284,Sheet2!A$2:H$418,6,0)</f>
        <v>-0.0500</v>
      </c>
      <c r="G284" s="14" t="str">
        <f>VLOOKUP(A284,Sheet2!A$2:H$418,7,0)</f>
        <v>-0.0500</v>
      </c>
      <c r="H284" s="14" t="str">
        <f>VLOOKUP(A284,Sheet2!A$2:H$418,8,0)</f>
        <v>-0.0500</v>
      </c>
    </row>
    <row r="285" spans="1:8">
      <c r="A285" t="str">
        <f t="shared" ref="A285:A305" si="28">B285</f>
        <v>M51.8</v>
      </c>
      <c r="B285" s="12" t="s">
        <v>764</v>
      </c>
      <c r="C285" s="13" t="s">
        <v>765</v>
      </c>
      <c r="D285" s="13"/>
      <c r="E285" s="13"/>
      <c r="F285" s="14" t="str">
        <f>VLOOKUP(A285,Sheet2!A$2:H$418,6,0)</f>
        <v>0.0600</v>
      </c>
      <c r="G285" s="14" t="str">
        <f>VLOOKUP(A285,Sheet2!A$2:H$418,7,0)</f>
        <v>0.0800</v>
      </c>
      <c r="H285" s="14" t="str">
        <f>VLOOKUP(A285,Sheet2!A$2:H$418,8,0)</f>
        <v>0.1000</v>
      </c>
    </row>
    <row r="286" spans="1:8">
      <c r="A286" t="str">
        <f t="shared" si="28"/>
        <v>M53.2</v>
      </c>
      <c r="B286" s="12" t="s">
        <v>766</v>
      </c>
      <c r="C286" s="13" t="s">
        <v>767</v>
      </c>
      <c r="D286" s="13"/>
      <c r="E286" s="13"/>
      <c r="F286" s="14" t="str">
        <f>VLOOKUP(A286,Sheet2!A$2:H$418,6,0)</f>
        <v>0.0600</v>
      </c>
      <c r="G286" s="14" t="str">
        <f>VLOOKUP(A286,Sheet2!A$2:H$418,7,0)</f>
        <v>0.0800</v>
      </c>
      <c r="H286" s="14" t="str">
        <f>VLOOKUP(A286,Sheet2!A$2:H$418,8,0)</f>
        <v>0.1000</v>
      </c>
    </row>
    <row r="287" spans="1:8">
      <c r="A287" t="str">
        <f t="shared" si="28"/>
        <v>M60.0</v>
      </c>
      <c r="B287" s="12" t="s">
        <v>768</v>
      </c>
      <c r="C287" s="13" t="s">
        <v>769</v>
      </c>
      <c r="D287" s="13"/>
      <c r="E287" s="13"/>
      <c r="F287" s="14" t="str">
        <f>VLOOKUP(A287,Sheet2!A$2:H$418,6,0)</f>
        <v>0.0600</v>
      </c>
      <c r="G287" s="14" t="str">
        <f>VLOOKUP(A287,Sheet2!A$2:H$418,7,0)</f>
        <v>0.0800</v>
      </c>
      <c r="H287" s="14" t="str">
        <f>VLOOKUP(A287,Sheet2!A$2:H$418,8,0)</f>
        <v>0.1000</v>
      </c>
    </row>
    <row r="288" spans="1:8">
      <c r="A288" t="str">
        <f t="shared" si="28"/>
        <v>M71.2</v>
      </c>
      <c r="B288" s="12" t="s">
        <v>121</v>
      </c>
      <c r="C288" s="13" t="s">
        <v>122</v>
      </c>
      <c r="D288" s="13"/>
      <c r="E288" s="13"/>
      <c r="F288" s="14" t="str">
        <f>VLOOKUP(A288,Sheet2!A$2:H$418,6,0)</f>
        <v>0.0600</v>
      </c>
      <c r="G288" s="14" t="str">
        <f>VLOOKUP(A288,Sheet2!A$2:H$418,7,0)</f>
        <v>0.0800</v>
      </c>
      <c r="H288" s="14" t="str">
        <f>VLOOKUP(A288,Sheet2!A$2:H$418,8,0)</f>
        <v>0.1000</v>
      </c>
    </row>
    <row r="289" spans="1:8">
      <c r="A289" t="str">
        <f t="shared" si="28"/>
        <v>M71.3</v>
      </c>
      <c r="B289" s="12" t="s">
        <v>770</v>
      </c>
      <c r="C289" s="13" t="s">
        <v>771</v>
      </c>
      <c r="D289" s="13"/>
      <c r="E289" s="13"/>
      <c r="F289" s="14" t="str">
        <f>VLOOKUP(A289,Sheet2!A$2:H$418,6,0)</f>
        <v>0.0600</v>
      </c>
      <c r="G289" s="14" t="str">
        <f>VLOOKUP(A289,Sheet2!A$2:H$418,7,0)</f>
        <v>0.0800</v>
      </c>
      <c r="H289" s="14" t="str">
        <f>VLOOKUP(A289,Sheet2!A$2:H$418,8,0)</f>
        <v>0.1000</v>
      </c>
    </row>
    <row r="290" spans="1:8">
      <c r="A290" t="str">
        <f t="shared" si="28"/>
        <v>M79.5</v>
      </c>
      <c r="B290" s="12" t="s">
        <v>772</v>
      </c>
      <c r="C290" s="13" t="s">
        <v>773</v>
      </c>
      <c r="D290" s="13"/>
      <c r="E290" s="13"/>
      <c r="F290" s="14" t="str">
        <f>VLOOKUP(A290,Sheet2!A$2:H$418,6,0)</f>
        <v>0.0600</v>
      </c>
      <c r="G290" s="14" t="str">
        <f>VLOOKUP(A290,Sheet2!A$2:H$418,7,0)</f>
        <v>0.0800</v>
      </c>
      <c r="H290" s="14" t="str">
        <f>VLOOKUP(A290,Sheet2!A$2:H$418,8,0)</f>
        <v>0.1000</v>
      </c>
    </row>
    <row r="291" spans="1:8">
      <c r="A291" t="str">
        <f t="shared" si="28"/>
        <v>M79.8</v>
      </c>
      <c r="B291" s="12" t="s">
        <v>774</v>
      </c>
      <c r="C291" s="13" t="s">
        <v>775</v>
      </c>
      <c r="D291" s="13"/>
      <c r="E291" s="13"/>
      <c r="F291" s="14" t="str">
        <f>VLOOKUP(A291,Sheet2!A$2:H$418,6,0)</f>
        <v>0.0600</v>
      </c>
      <c r="G291" s="14" t="str">
        <f>VLOOKUP(A291,Sheet2!A$2:H$418,7,0)</f>
        <v>0.0800</v>
      </c>
      <c r="H291" s="14" t="str">
        <f>VLOOKUP(A291,Sheet2!A$2:H$418,8,0)</f>
        <v>0.1000</v>
      </c>
    </row>
    <row r="292" spans="1:8">
      <c r="A292" t="str">
        <f t="shared" si="28"/>
        <v>M79.9</v>
      </c>
      <c r="B292" s="12" t="s">
        <v>123</v>
      </c>
      <c r="C292" s="13" t="s">
        <v>124</v>
      </c>
      <c r="D292" s="13"/>
      <c r="E292" s="13"/>
      <c r="F292" s="14" t="str">
        <f>VLOOKUP(A292,Sheet2!A$2:H$418,6,0)</f>
        <v>0.0600</v>
      </c>
      <c r="G292" s="14" t="str">
        <f>VLOOKUP(A292,Sheet2!A$2:H$418,7,0)</f>
        <v>0.0800</v>
      </c>
      <c r="H292" s="14" t="str">
        <f>VLOOKUP(A292,Sheet2!A$2:H$418,8,0)</f>
        <v>0.1000</v>
      </c>
    </row>
    <row r="293" spans="1:8">
      <c r="A293" t="str">
        <f t="shared" si="28"/>
        <v>M80.8</v>
      </c>
      <c r="B293" s="12" t="s">
        <v>776</v>
      </c>
      <c r="C293" s="13" t="s">
        <v>777</v>
      </c>
      <c r="D293" s="13"/>
      <c r="E293" s="13"/>
      <c r="F293" s="14" t="str">
        <f>VLOOKUP(A293,Sheet2!A$2:H$418,6,0)</f>
        <v>0.0600</v>
      </c>
      <c r="G293" s="14" t="str">
        <f>VLOOKUP(A293,Sheet2!A$2:H$418,7,0)</f>
        <v>0.0800</v>
      </c>
      <c r="H293" s="14" t="str">
        <f>VLOOKUP(A293,Sheet2!A$2:H$418,8,0)</f>
        <v>0.1000</v>
      </c>
    </row>
    <row r="294" ht="22.5" spans="1:8">
      <c r="A294" t="str">
        <f t="shared" si="28"/>
        <v>M80.9</v>
      </c>
      <c r="B294" s="12" t="s">
        <v>778</v>
      </c>
      <c r="C294" s="13" t="s">
        <v>779</v>
      </c>
      <c r="D294" s="13"/>
      <c r="E294" s="13"/>
      <c r="F294" s="14" t="str">
        <f>VLOOKUP(A294,Sheet2!A$2:H$418,6,0)</f>
        <v>0.0600</v>
      </c>
      <c r="G294" s="14" t="str">
        <f>VLOOKUP(A294,Sheet2!A$2:H$418,7,0)</f>
        <v>0.0800</v>
      </c>
      <c r="H294" s="14" t="str">
        <f>VLOOKUP(A294,Sheet2!A$2:H$418,8,0)</f>
        <v>0.1000</v>
      </c>
    </row>
    <row r="295" spans="1:8">
      <c r="A295" t="str">
        <f t="shared" si="28"/>
        <v>M81.9</v>
      </c>
      <c r="B295" s="12" t="s">
        <v>780</v>
      </c>
      <c r="C295" s="13" t="s">
        <v>781</v>
      </c>
      <c r="D295" s="13"/>
      <c r="E295" s="13"/>
      <c r="F295" s="14" t="str">
        <f>VLOOKUP(A295,Sheet2!A$2:H$418,6,0)</f>
        <v>0.0600</v>
      </c>
      <c r="G295" s="14" t="str">
        <f>VLOOKUP(A295,Sheet2!A$2:H$418,7,0)</f>
        <v>0.0800</v>
      </c>
      <c r="H295" s="14" t="str">
        <f>VLOOKUP(A295,Sheet2!A$2:H$418,8,0)</f>
        <v>0.1000</v>
      </c>
    </row>
    <row r="296" spans="1:8">
      <c r="A296" t="str">
        <f t="shared" si="28"/>
        <v>M86.9</v>
      </c>
      <c r="B296" s="12" t="s">
        <v>782</v>
      </c>
      <c r="C296" s="13" t="s">
        <v>783</v>
      </c>
      <c r="D296" s="13"/>
      <c r="E296" s="13"/>
      <c r="F296" s="14" t="str">
        <f>VLOOKUP(A296,Sheet2!A$2:H$418,6,0)</f>
        <v>-0.0500</v>
      </c>
      <c r="G296" s="14" t="str">
        <f>VLOOKUP(A296,Sheet2!A$2:H$418,7,0)</f>
        <v>-0.0500</v>
      </c>
      <c r="H296" s="14" t="str">
        <f>VLOOKUP(A296,Sheet2!A$2:H$418,8,0)</f>
        <v>-0.0500</v>
      </c>
    </row>
    <row r="297" spans="1:8">
      <c r="A297" t="str">
        <f t="shared" si="28"/>
        <v>M87.0</v>
      </c>
      <c r="B297" s="12" t="s">
        <v>784</v>
      </c>
      <c r="C297" s="13" t="s">
        <v>785</v>
      </c>
      <c r="D297" s="13"/>
      <c r="E297" s="13"/>
      <c r="F297" s="14" t="str">
        <f>VLOOKUP(A297,Sheet2!A$2:H$418,6,0)</f>
        <v>0.0600</v>
      </c>
      <c r="G297" s="14" t="str">
        <f>VLOOKUP(A297,Sheet2!A$2:H$418,7,0)</f>
        <v>0.0800</v>
      </c>
      <c r="H297" s="14" t="str">
        <f>VLOOKUP(A297,Sheet2!A$2:H$418,8,0)</f>
        <v>0.1000</v>
      </c>
    </row>
    <row r="298" spans="1:8">
      <c r="A298" t="str">
        <f t="shared" si="28"/>
        <v>M87.2</v>
      </c>
      <c r="B298" s="12" t="s">
        <v>786</v>
      </c>
      <c r="C298" s="13" t="s">
        <v>787</v>
      </c>
      <c r="D298" s="13"/>
      <c r="E298" s="13"/>
      <c r="F298" s="14" t="str">
        <f>VLOOKUP(A298,Sheet2!A$2:H$418,6,0)</f>
        <v>0.0600</v>
      </c>
      <c r="G298" s="14" t="str">
        <f>VLOOKUP(A298,Sheet2!A$2:H$418,7,0)</f>
        <v>0.0800</v>
      </c>
      <c r="H298" s="14" t="str">
        <f>VLOOKUP(A298,Sheet2!A$2:H$418,8,0)</f>
        <v>0.1000</v>
      </c>
    </row>
    <row r="299" spans="1:8">
      <c r="A299" t="str">
        <f t="shared" si="28"/>
        <v>M87.9</v>
      </c>
      <c r="B299" s="12" t="s">
        <v>788</v>
      </c>
      <c r="C299" s="13" t="s">
        <v>789</v>
      </c>
      <c r="D299" s="13"/>
      <c r="E299" s="13"/>
      <c r="F299" s="14" t="str">
        <f>VLOOKUP(A299,Sheet2!A$2:H$418,6,0)</f>
        <v>0.0600</v>
      </c>
      <c r="G299" s="14" t="str">
        <f>VLOOKUP(A299,Sheet2!A$2:H$418,7,0)</f>
        <v>0.0800</v>
      </c>
      <c r="H299" s="14" t="str">
        <f>VLOOKUP(A299,Sheet2!A$2:H$418,8,0)</f>
        <v>0.1000</v>
      </c>
    </row>
    <row r="300" spans="1:8">
      <c r="A300" t="str">
        <f t="shared" si="28"/>
        <v>N00.9</v>
      </c>
      <c r="B300" s="12" t="s">
        <v>790</v>
      </c>
      <c r="C300" s="13" t="s">
        <v>791</v>
      </c>
      <c r="D300" s="13"/>
      <c r="E300" s="13"/>
      <c r="F300" s="14" t="str">
        <f>VLOOKUP(A300,Sheet2!A$2:H$418,6,0)</f>
        <v>-0.0500</v>
      </c>
      <c r="G300" s="14" t="str">
        <f>VLOOKUP(A300,Sheet2!A$2:H$418,7,0)</f>
        <v>-0.0500</v>
      </c>
      <c r="H300" s="14" t="str">
        <f>VLOOKUP(A300,Sheet2!A$2:H$418,8,0)</f>
        <v>-0.0500</v>
      </c>
    </row>
    <row r="301" ht="22.5" spans="1:8">
      <c r="A301" t="str">
        <f t="shared" si="28"/>
        <v>N05.2</v>
      </c>
      <c r="B301" s="12" t="s">
        <v>792</v>
      </c>
      <c r="C301" s="13" t="s">
        <v>793</v>
      </c>
      <c r="D301" s="13"/>
      <c r="E301" s="13"/>
      <c r="F301" s="14" t="str">
        <f>VLOOKUP(A301,Sheet2!A$2:H$418,6,0)</f>
        <v>-0.0500</v>
      </c>
      <c r="G301" s="14" t="str">
        <f>VLOOKUP(A301,Sheet2!A$2:H$418,7,0)</f>
        <v>-0.0500</v>
      </c>
      <c r="H301" s="14" t="str">
        <f>VLOOKUP(A301,Sheet2!A$2:H$418,8,0)</f>
        <v>-0.0500</v>
      </c>
    </row>
    <row r="302" ht="22.5" spans="1:8">
      <c r="A302" t="str">
        <f t="shared" si="28"/>
        <v>N13.1</v>
      </c>
      <c r="B302" s="12" t="s">
        <v>794</v>
      </c>
      <c r="C302" s="13" t="s">
        <v>795</v>
      </c>
      <c r="D302" s="13"/>
      <c r="E302" s="13"/>
      <c r="F302" s="14" t="str">
        <f>VLOOKUP(A302,Sheet2!A$2:H$418,6,0)</f>
        <v>0.0600</v>
      </c>
      <c r="G302" s="14" t="str">
        <f>VLOOKUP(A302,Sheet2!A$2:H$418,7,0)</f>
        <v>0.0800</v>
      </c>
      <c r="H302" s="14" t="str">
        <f>VLOOKUP(A302,Sheet2!A$2:H$418,8,0)</f>
        <v>0.1000</v>
      </c>
    </row>
    <row r="303" ht="22.5" spans="1:8">
      <c r="A303" t="str">
        <f t="shared" si="28"/>
        <v>N13.2</v>
      </c>
      <c r="B303" s="12" t="s">
        <v>796</v>
      </c>
      <c r="C303" s="13" t="s">
        <v>797</v>
      </c>
      <c r="D303" s="13"/>
      <c r="E303" s="13"/>
      <c r="F303" s="14" t="str">
        <f>VLOOKUP(A303,Sheet2!A$2:H$418,6,0)</f>
        <v>0.0600</v>
      </c>
      <c r="G303" s="14" t="str">
        <f>VLOOKUP(A303,Sheet2!A$2:H$418,7,0)</f>
        <v>0.0800</v>
      </c>
      <c r="H303" s="14" t="str">
        <f>VLOOKUP(A303,Sheet2!A$2:H$418,8,0)</f>
        <v>0.1000</v>
      </c>
    </row>
    <row r="304" ht="22.5" spans="1:8">
      <c r="A304" t="str">
        <f t="shared" si="28"/>
        <v>N13.5</v>
      </c>
      <c r="B304" s="12" t="s">
        <v>798</v>
      </c>
      <c r="C304" s="13" t="s">
        <v>799</v>
      </c>
      <c r="D304" s="13"/>
      <c r="E304" s="13"/>
      <c r="F304" s="14" t="str">
        <f>VLOOKUP(A304,Sheet2!A$2:H$418,6,0)</f>
        <v>0.0600</v>
      </c>
      <c r="G304" s="14" t="str">
        <f>VLOOKUP(A304,Sheet2!A$2:H$418,7,0)</f>
        <v>0.0800</v>
      </c>
      <c r="H304" s="14" t="str">
        <f>VLOOKUP(A304,Sheet2!A$2:H$418,8,0)</f>
        <v>0.1000</v>
      </c>
    </row>
    <row r="305" spans="1:8">
      <c r="A305" t="str">
        <f t="shared" si="28"/>
        <v>N13.6</v>
      </c>
      <c r="B305" s="12" t="s">
        <v>800</v>
      </c>
      <c r="C305" s="13" t="s">
        <v>801</v>
      </c>
      <c r="D305" s="13"/>
      <c r="E305" s="13"/>
      <c r="F305" s="14" t="str">
        <f>VLOOKUP(A305,Sheet2!A$2:H$418,6,0)</f>
        <v>0.0600</v>
      </c>
      <c r="G305" s="14" t="str">
        <f>VLOOKUP(A305,Sheet2!A$2:H$418,7,0)</f>
        <v>0.0800</v>
      </c>
      <c r="H305" s="14" t="str">
        <f>VLOOKUP(A305,Sheet2!A$2:H$418,8,0)</f>
        <v>0.1000</v>
      </c>
    </row>
    <row r="306" spans="1:8">
      <c r="A306" t="str">
        <f t="shared" si="27"/>
        <v>N13.6:55.9201</v>
      </c>
      <c r="B306" s="12" t="s">
        <v>800</v>
      </c>
      <c r="C306" s="13" t="s">
        <v>801</v>
      </c>
      <c r="D306" s="13" t="s">
        <v>802</v>
      </c>
      <c r="E306" s="13" t="s">
        <v>803</v>
      </c>
      <c r="F306" s="14" t="str">
        <f>VLOOKUP(A306,Sheet2!A$2:H$418,6,0)</f>
        <v>0.0600</v>
      </c>
      <c r="G306" s="14" t="str">
        <f>VLOOKUP(A306,Sheet2!A$2:H$418,7,0)</f>
        <v>0.0800</v>
      </c>
      <c r="H306" s="14" t="str">
        <f>VLOOKUP(A306,Sheet2!A$2:H$418,8,0)</f>
        <v>0.1000</v>
      </c>
    </row>
    <row r="307" ht="22.5" spans="1:8">
      <c r="A307" t="str">
        <f t="shared" si="27"/>
        <v>N13.6:98.5103</v>
      </c>
      <c r="B307" s="12" t="s">
        <v>800</v>
      </c>
      <c r="C307" s="13" t="s">
        <v>801</v>
      </c>
      <c r="D307" s="13" t="s">
        <v>804</v>
      </c>
      <c r="E307" s="13" t="s">
        <v>805</v>
      </c>
      <c r="F307" s="14" t="str">
        <f>VLOOKUP(A307,Sheet2!A$2:H$418,6,0)</f>
        <v>0.0600</v>
      </c>
      <c r="G307" s="14" t="str">
        <f>VLOOKUP(A307,Sheet2!A$2:H$418,7,0)</f>
        <v>0.0800</v>
      </c>
      <c r="H307" s="14" t="str">
        <f>VLOOKUP(A307,Sheet2!A$2:H$418,8,0)</f>
        <v>0.1000</v>
      </c>
    </row>
    <row r="308" spans="1:8">
      <c r="A308" t="str">
        <f t="shared" ref="A308:A309" si="29">B308</f>
        <v>N15.9</v>
      </c>
      <c r="B308" s="12" t="s">
        <v>806</v>
      </c>
      <c r="C308" s="13" t="s">
        <v>807</v>
      </c>
      <c r="D308" s="13"/>
      <c r="E308" s="13"/>
      <c r="F308" s="14" t="str">
        <f>VLOOKUP(A308,Sheet2!A$2:H$418,6,0)</f>
        <v>-0.0500</v>
      </c>
      <c r="G308" s="14" t="str">
        <f>VLOOKUP(A308,Sheet2!A$2:H$418,7,0)</f>
        <v>-0.0500</v>
      </c>
      <c r="H308" s="14" t="str">
        <f>VLOOKUP(A308,Sheet2!A$2:H$418,8,0)</f>
        <v>-0.0500</v>
      </c>
    </row>
    <row r="309" spans="1:8">
      <c r="A309" t="str">
        <f t="shared" si="29"/>
        <v>N18.1</v>
      </c>
      <c r="B309" s="12" t="s">
        <v>808</v>
      </c>
      <c r="C309" s="13" t="s">
        <v>809</v>
      </c>
      <c r="D309" s="13"/>
      <c r="E309" s="13"/>
      <c r="F309" s="14" t="str">
        <f>VLOOKUP(A309,Sheet2!A$2:H$418,6,0)</f>
        <v>0.0600</v>
      </c>
      <c r="G309" s="14" t="str">
        <f>VLOOKUP(A309,Sheet2!A$2:H$418,7,0)</f>
        <v>0.0800</v>
      </c>
      <c r="H309" s="14" t="str">
        <f>VLOOKUP(A309,Sheet2!A$2:H$418,8,0)</f>
        <v>0.1000</v>
      </c>
    </row>
    <row r="310" spans="1:8">
      <c r="A310" t="str">
        <f t="shared" si="27"/>
        <v>N18.5:39.9500</v>
      </c>
      <c r="B310" s="12" t="s">
        <v>810</v>
      </c>
      <c r="C310" s="13" t="s">
        <v>811</v>
      </c>
      <c r="D310" s="13" t="s">
        <v>812</v>
      </c>
      <c r="E310" s="13" t="s">
        <v>813</v>
      </c>
      <c r="F310" s="14" t="str">
        <f>VLOOKUP(A310,Sheet2!A$2:H$418,6,0)</f>
        <v>0.0600</v>
      </c>
      <c r="G310" s="14" t="str">
        <f>VLOOKUP(A310,Sheet2!A$2:H$418,7,0)</f>
        <v>0.0800</v>
      </c>
      <c r="H310" s="14" t="str">
        <f>VLOOKUP(A310,Sheet2!A$2:H$418,8,0)</f>
        <v>0.1000</v>
      </c>
    </row>
    <row r="311" ht="22.5" spans="1:8">
      <c r="A311" t="str">
        <f t="shared" si="27"/>
        <v>N18.5:39.2700x001</v>
      </c>
      <c r="B311" s="12" t="s">
        <v>810</v>
      </c>
      <c r="C311" s="13" t="s">
        <v>811</v>
      </c>
      <c r="D311" s="13" t="s">
        <v>814</v>
      </c>
      <c r="E311" s="13" t="s">
        <v>815</v>
      </c>
      <c r="F311" s="14" t="str">
        <f>VLOOKUP(A311,Sheet2!A$2:H$418,6,0)</f>
        <v>-0.0500</v>
      </c>
      <c r="G311" s="14" t="str">
        <f>VLOOKUP(A311,Sheet2!A$2:H$418,7,0)</f>
        <v>-0.0500</v>
      </c>
      <c r="H311" s="14" t="str">
        <f>VLOOKUP(A311,Sheet2!A$2:H$418,8,0)</f>
        <v>-0.0500</v>
      </c>
    </row>
    <row r="312" spans="1:8">
      <c r="A312" t="str">
        <f t="shared" ref="A312:A316" si="30">B312</f>
        <v>N18.9</v>
      </c>
      <c r="B312" s="12" t="s">
        <v>816</v>
      </c>
      <c r="C312" s="13" t="s">
        <v>817</v>
      </c>
      <c r="D312" s="13"/>
      <c r="E312" s="13"/>
      <c r="F312" s="14" t="str">
        <f>VLOOKUP(A312,Sheet2!A$2:H$418,6,0)</f>
        <v>0.0600</v>
      </c>
      <c r="G312" s="14" t="str">
        <f>VLOOKUP(A312,Sheet2!A$2:H$418,7,0)</f>
        <v>0.0800</v>
      </c>
      <c r="H312" s="14" t="str">
        <f>VLOOKUP(A312,Sheet2!A$2:H$418,8,0)</f>
        <v>0.1000</v>
      </c>
    </row>
    <row r="313" spans="1:8">
      <c r="A313" t="str">
        <f t="shared" si="30"/>
        <v>N19.X</v>
      </c>
      <c r="B313" s="12" t="s">
        <v>818</v>
      </c>
      <c r="C313" s="13" t="s">
        <v>819</v>
      </c>
      <c r="D313" s="13"/>
      <c r="E313" s="13"/>
      <c r="F313" s="14" t="str">
        <f>VLOOKUP(A313,Sheet2!A$2:H$418,6,0)</f>
        <v>0.0600</v>
      </c>
      <c r="G313" s="14" t="str">
        <f>VLOOKUP(A313,Sheet2!A$2:H$418,7,0)</f>
        <v>0.0800</v>
      </c>
      <c r="H313" s="14" t="str">
        <f>VLOOKUP(A313,Sheet2!A$2:H$418,8,0)</f>
        <v>0.1000</v>
      </c>
    </row>
    <row r="314" spans="1:8">
      <c r="A314" t="str">
        <f t="shared" si="30"/>
        <v>N20.0</v>
      </c>
      <c r="B314" s="12" t="s">
        <v>820</v>
      </c>
      <c r="C314" s="13" t="s">
        <v>821</v>
      </c>
      <c r="D314" s="13"/>
      <c r="E314" s="13"/>
      <c r="F314" s="14" t="str">
        <f>VLOOKUP(A314,Sheet2!A$2:H$418,6,0)</f>
        <v>0.0600</v>
      </c>
      <c r="G314" s="14" t="str">
        <f>VLOOKUP(A314,Sheet2!A$2:H$418,7,0)</f>
        <v>0.0800</v>
      </c>
      <c r="H314" s="14" t="str">
        <f>VLOOKUP(A314,Sheet2!A$2:H$418,8,0)</f>
        <v>0.1000</v>
      </c>
    </row>
    <row r="315" spans="1:8">
      <c r="A315" t="str">
        <f t="shared" si="30"/>
        <v>N20.1</v>
      </c>
      <c r="B315" s="12" t="s">
        <v>822</v>
      </c>
      <c r="C315" s="13" t="s">
        <v>823</v>
      </c>
      <c r="D315" s="13"/>
      <c r="E315" s="13"/>
      <c r="F315" s="14" t="str">
        <f>VLOOKUP(A315,Sheet2!A$2:H$418,6,0)</f>
        <v>0.0600</v>
      </c>
      <c r="G315" s="14" t="str">
        <f>VLOOKUP(A315,Sheet2!A$2:H$418,7,0)</f>
        <v>0.0800</v>
      </c>
      <c r="H315" s="14" t="str">
        <f>VLOOKUP(A315,Sheet2!A$2:H$418,8,0)</f>
        <v>0.1000</v>
      </c>
    </row>
    <row r="316" spans="1:8">
      <c r="A316" t="str">
        <f t="shared" si="30"/>
        <v>N20.2</v>
      </c>
      <c r="B316" s="12" t="s">
        <v>824</v>
      </c>
      <c r="C316" s="13" t="s">
        <v>825</v>
      </c>
      <c r="D316" s="13"/>
      <c r="E316" s="13"/>
      <c r="F316" s="14" t="str">
        <f>VLOOKUP(A316,Sheet2!A$2:H$418,6,0)</f>
        <v>0.0600</v>
      </c>
      <c r="G316" s="14" t="str">
        <f>VLOOKUP(A316,Sheet2!A$2:H$418,7,0)</f>
        <v>0.0800</v>
      </c>
      <c r="H316" s="14" t="str">
        <f>VLOOKUP(A316,Sheet2!A$2:H$418,8,0)</f>
        <v>0.1000</v>
      </c>
    </row>
    <row r="317" ht="22.5" spans="1:8">
      <c r="A317" t="str">
        <f t="shared" si="27"/>
        <v>N20.2:56.3100+59.8x03</v>
      </c>
      <c r="B317" s="12" t="s">
        <v>824</v>
      </c>
      <c r="C317" s="13" t="s">
        <v>825</v>
      </c>
      <c r="D317" s="13" t="s">
        <v>826</v>
      </c>
      <c r="E317" s="13" t="s">
        <v>827</v>
      </c>
      <c r="F317" s="14" t="str">
        <f>VLOOKUP(A317,Sheet2!A$2:H$418,6,0)</f>
        <v>-0.0500</v>
      </c>
      <c r="G317" s="14" t="str">
        <f>VLOOKUP(A317,Sheet2!A$2:H$418,7,0)</f>
        <v>-0.0500</v>
      </c>
      <c r="H317" s="14" t="str">
        <f>VLOOKUP(A317,Sheet2!A$2:H$418,8,0)</f>
        <v>-0.0500</v>
      </c>
    </row>
    <row r="318" spans="1:8">
      <c r="A318" t="str">
        <f t="shared" ref="A318:A320" si="31">B318</f>
        <v>N20.9</v>
      </c>
      <c r="B318" s="12" t="s">
        <v>828</v>
      </c>
      <c r="C318" s="13" t="s">
        <v>829</v>
      </c>
      <c r="D318" s="13"/>
      <c r="E318" s="13"/>
      <c r="F318" s="14" t="str">
        <f>VLOOKUP(A318,Sheet2!A$2:H$418,6,0)</f>
        <v>0.0600</v>
      </c>
      <c r="G318" s="14" t="str">
        <f>VLOOKUP(A318,Sheet2!A$2:H$418,7,0)</f>
        <v>0.0800</v>
      </c>
      <c r="H318" s="14" t="str">
        <f>VLOOKUP(A318,Sheet2!A$2:H$418,8,0)</f>
        <v>0.1000</v>
      </c>
    </row>
    <row r="319" spans="1:8">
      <c r="A319" t="str">
        <f t="shared" si="31"/>
        <v>N21.0</v>
      </c>
      <c r="B319" s="12" t="s">
        <v>830</v>
      </c>
      <c r="C319" s="13" t="s">
        <v>831</v>
      </c>
      <c r="D319" s="13"/>
      <c r="E319" s="13"/>
      <c r="F319" s="14" t="str">
        <f>VLOOKUP(A319,Sheet2!A$2:H$418,6,0)</f>
        <v>0.0600</v>
      </c>
      <c r="G319" s="14" t="str">
        <f>VLOOKUP(A319,Sheet2!A$2:H$418,7,0)</f>
        <v>0.0800</v>
      </c>
      <c r="H319" s="14" t="str">
        <f>VLOOKUP(A319,Sheet2!A$2:H$418,8,0)</f>
        <v>0.1000</v>
      </c>
    </row>
    <row r="320" spans="1:8">
      <c r="A320" t="str">
        <f t="shared" si="31"/>
        <v>N21.1</v>
      </c>
      <c r="B320" s="12" t="s">
        <v>832</v>
      </c>
      <c r="C320" s="13" t="s">
        <v>833</v>
      </c>
      <c r="D320" s="13"/>
      <c r="E320" s="13"/>
      <c r="F320" s="14" t="str">
        <f>VLOOKUP(A320,Sheet2!A$2:H$418,6,0)</f>
        <v>0.0600</v>
      </c>
      <c r="G320" s="14" t="str">
        <f>VLOOKUP(A320,Sheet2!A$2:H$418,7,0)</f>
        <v>0.0800</v>
      </c>
      <c r="H320" s="14" t="str">
        <f>VLOOKUP(A320,Sheet2!A$2:H$418,8,0)</f>
        <v>0.1000</v>
      </c>
    </row>
    <row r="321" spans="1:8">
      <c r="A321" t="str">
        <f t="shared" si="27"/>
        <v>N21.1:58.6x00x003</v>
      </c>
      <c r="B321" s="12" t="s">
        <v>832</v>
      </c>
      <c r="C321" s="13" t="s">
        <v>833</v>
      </c>
      <c r="D321" s="13" t="s">
        <v>834</v>
      </c>
      <c r="E321" s="13" t="s">
        <v>835</v>
      </c>
      <c r="F321" s="14" t="str">
        <f>VLOOKUP(A321,Sheet2!A$2:H$418,6,0)</f>
        <v>0.0600</v>
      </c>
      <c r="G321" s="14" t="str">
        <f>VLOOKUP(A321,Sheet2!A$2:H$418,7,0)</f>
        <v>0.0800</v>
      </c>
      <c r="H321" s="14" t="str">
        <f>VLOOKUP(A321,Sheet2!A$2:H$418,8,0)</f>
        <v>0.1000</v>
      </c>
    </row>
    <row r="322" spans="1:8">
      <c r="A322" t="str">
        <f t="shared" ref="A322:A343" si="32">B322</f>
        <v>N23.X</v>
      </c>
      <c r="B322" s="12" t="s">
        <v>836</v>
      </c>
      <c r="C322" s="13" t="s">
        <v>837</v>
      </c>
      <c r="D322" s="13"/>
      <c r="E322" s="13"/>
      <c r="F322" s="14" t="str">
        <f>VLOOKUP(A322,Sheet2!A$2:H$418,6,0)</f>
        <v>0.0600</v>
      </c>
      <c r="G322" s="14" t="str">
        <f>VLOOKUP(A322,Sheet2!A$2:H$418,7,0)</f>
        <v>0.0800</v>
      </c>
      <c r="H322" s="14" t="str">
        <f>VLOOKUP(A322,Sheet2!A$2:H$418,8,0)</f>
        <v>0.1000</v>
      </c>
    </row>
    <row r="323" spans="1:8">
      <c r="A323" t="str">
        <f t="shared" si="32"/>
        <v>N28.1</v>
      </c>
      <c r="B323" s="12" t="s">
        <v>838</v>
      </c>
      <c r="C323" s="13" t="s">
        <v>839</v>
      </c>
      <c r="D323" s="13"/>
      <c r="E323" s="13"/>
      <c r="F323" s="14" t="str">
        <f>VLOOKUP(A323,Sheet2!A$2:H$418,6,0)</f>
        <v>0.0600</v>
      </c>
      <c r="G323" s="14" t="str">
        <f>VLOOKUP(A323,Sheet2!A$2:H$418,7,0)</f>
        <v>0.0800</v>
      </c>
      <c r="H323" s="14" t="str">
        <f>VLOOKUP(A323,Sheet2!A$2:H$418,8,0)</f>
        <v>0.1000</v>
      </c>
    </row>
    <row r="324" spans="1:8">
      <c r="A324" t="str">
        <f t="shared" si="32"/>
        <v>N28.9</v>
      </c>
      <c r="B324" s="12" t="s">
        <v>840</v>
      </c>
      <c r="C324" s="13" t="s">
        <v>841</v>
      </c>
      <c r="D324" s="13"/>
      <c r="E324" s="13"/>
      <c r="F324" s="14" t="str">
        <f>VLOOKUP(A324,Sheet2!A$2:H$418,6,0)</f>
        <v>0.0600</v>
      </c>
      <c r="G324" s="14" t="str">
        <f>VLOOKUP(A324,Sheet2!A$2:H$418,7,0)</f>
        <v>0.0800</v>
      </c>
      <c r="H324" s="14" t="str">
        <f>VLOOKUP(A324,Sheet2!A$2:H$418,8,0)</f>
        <v>0.1000</v>
      </c>
    </row>
    <row r="325" spans="1:8">
      <c r="A325" t="str">
        <f t="shared" si="32"/>
        <v>N30.8</v>
      </c>
      <c r="B325" s="12" t="s">
        <v>842</v>
      </c>
      <c r="C325" s="13" t="s">
        <v>843</v>
      </c>
      <c r="D325" s="13"/>
      <c r="E325" s="13"/>
      <c r="F325" s="14" t="str">
        <f>VLOOKUP(A325,Sheet2!A$2:H$418,6,0)</f>
        <v>0.0600</v>
      </c>
      <c r="G325" s="14" t="str">
        <f>VLOOKUP(A325,Sheet2!A$2:H$418,7,0)</f>
        <v>0.0800</v>
      </c>
      <c r="H325" s="14" t="str">
        <f>VLOOKUP(A325,Sheet2!A$2:H$418,8,0)</f>
        <v>0.1000</v>
      </c>
    </row>
    <row r="326" spans="1:8">
      <c r="A326" t="str">
        <f t="shared" si="32"/>
        <v>N32.9</v>
      </c>
      <c r="B326" s="12" t="s">
        <v>844</v>
      </c>
      <c r="C326" s="13" t="s">
        <v>845</v>
      </c>
      <c r="D326" s="13"/>
      <c r="E326" s="13"/>
      <c r="F326" s="14" t="str">
        <f>VLOOKUP(A326,Sheet2!A$2:H$418,6,0)</f>
        <v>0.0600</v>
      </c>
      <c r="G326" s="14" t="str">
        <f>VLOOKUP(A326,Sheet2!A$2:H$418,7,0)</f>
        <v>0.0800</v>
      </c>
      <c r="H326" s="14" t="str">
        <f>VLOOKUP(A326,Sheet2!A$2:H$418,8,0)</f>
        <v>0.1000</v>
      </c>
    </row>
    <row r="327" spans="1:8">
      <c r="A327" t="str">
        <f t="shared" si="32"/>
        <v>N34.2</v>
      </c>
      <c r="B327" s="12" t="s">
        <v>846</v>
      </c>
      <c r="C327" s="13" t="s">
        <v>847</v>
      </c>
      <c r="D327" s="13"/>
      <c r="E327" s="13"/>
      <c r="F327" s="14" t="str">
        <f>VLOOKUP(A327,Sheet2!A$2:H$418,6,0)</f>
        <v>0.0600</v>
      </c>
      <c r="G327" s="14" t="str">
        <f>VLOOKUP(A327,Sheet2!A$2:H$418,7,0)</f>
        <v>0.0800</v>
      </c>
      <c r="H327" s="14" t="str">
        <f>VLOOKUP(A327,Sheet2!A$2:H$418,8,0)</f>
        <v>0.1000</v>
      </c>
    </row>
    <row r="328" spans="1:8">
      <c r="A328" t="str">
        <f t="shared" si="32"/>
        <v>N35.9</v>
      </c>
      <c r="B328" s="12" t="s">
        <v>848</v>
      </c>
      <c r="C328" s="13" t="s">
        <v>849</v>
      </c>
      <c r="D328" s="13"/>
      <c r="E328" s="13"/>
      <c r="F328" s="14" t="str">
        <f>VLOOKUP(A328,Sheet2!A$2:H$418,6,0)</f>
        <v>0.0600</v>
      </c>
      <c r="G328" s="14" t="str">
        <f>VLOOKUP(A328,Sheet2!A$2:H$418,7,0)</f>
        <v>0.0800</v>
      </c>
      <c r="H328" s="14" t="str">
        <f>VLOOKUP(A328,Sheet2!A$2:H$418,8,0)</f>
        <v>0.1000</v>
      </c>
    </row>
    <row r="329" spans="1:8">
      <c r="A329" t="str">
        <f t="shared" si="32"/>
        <v>N36.2</v>
      </c>
      <c r="B329" s="12" t="s">
        <v>850</v>
      </c>
      <c r="C329" s="13" t="s">
        <v>851</v>
      </c>
      <c r="D329" s="13"/>
      <c r="E329" s="13"/>
      <c r="F329" s="14" t="str">
        <f>VLOOKUP(A329,Sheet2!A$2:H$418,6,0)</f>
        <v>0.0600</v>
      </c>
      <c r="G329" s="14" t="str">
        <f>VLOOKUP(A329,Sheet2!A$2:H$418,7,0)</f>
        <v>0.0800</v>
      </c>
      <c r="H329" s="14" t="str">
        <f>VLOOKUP(A329,Sheet2!A$2:H$418,8,0)</f>
        <v>0.1000</v>
      </c>
    </row>
    <row r="330" spans="1:8">
      <c r="A330" t="str">
        <f t="shared" si="32"/>
        <v>N39.3</v>
      </c>
      <c r="B330" s="12" t="s">
        <v>852</v>
      </c>
      <c r="C330" s="13" t="s">
        <v>853</v>
      </c>
      <c r="D330" s="13"/>
      <c r="E330" s="13"/>
      <c r="F330" s="14" t="str">
        <f>VLOOKUP(A330,Sheet2!A$2:H$418,6,0)</f>
        <v>-0.0500</v>
      </c>
      <c r="G330" s="14" t="str">
        <f>VLOOKUP(A330,Sheet2!A$2:H$418,7,0)</f>
        <v>-0.0500</v>
      </c>
      <c r="H330" s="14" t="str">
        <f>VLOOKUP(A330,Sheet2!A$2:H$418,8,0)</f>
        <v>-0.0500</v>
      </c>
    </row>
    <row r="331" spans="1:8">
      <c r="A331" t="str">
        <f t="shared" si="32"/>
        <v>N39.9</v>
      </c>
      <c r="B331" s="12" t="s">
        <v>125</v>
      </c>
      <c r="C331" s="13" t="s">
        <v>126</v>
      </c>
      <c r="D331" s="13"/>
      <c r="E331" s="13"/>
      <c r="F331" s="14" t="str">
        <f>VLOOKUP(A331,Sheet2!A$2:H$418,6,0)</f>
        <v>0.0600</v>
      </c>
      <c r="G331" s="14" t="str">
        <f>VLOOKUP(A331,Sheet2!A$2:H$418,7,0)</f>
        <v>0.0800</v>
      </c>
      <c r="H331" s="14" t="str">
        <f>VLOOKUP(A331,Sheet2!A$2:H$418,8,0)</f>
        <v>0.1000</v>
      </c>
    </row>
    <row r="332" spans="1:8">
      <c r="A332" t="str">
        <f t="shared" si="32"/>
        <v>N40.X</v>
      </c>
      <c r="B332" s="12" t="s">
        <v>854</v>
      </c>
      <c r="C332" s="13" t="s">
        <v>855</v>
      </c>
      <c r="D332" s="13"/>
      <c r="E332" s="13"/>
      <c r="F332" s="14" t="str">
        <f>VLOOKUP(A332,Sheet2!A$2:H$418,6,0)</f>
        <v>0.0600</v>
      </c>
      <c r="G332" s="14" t="str">
        <f>VLOOKUP(A332,Sheet2!A$2:H$418,7,0)</f>
        <v>0.0800</v>
      </c>
      <c r="H332" s="14" t="str">
        <f>VLOOKUP(A332,Sheet2!A$2:H$418,8,0)</f>
        <v>0.1000</v>
      </c>
    </row>
    <row r="333" spans="1:8">
      <c r="A333" t="str">
        <f t="shared" si="32"/>
        <v>N75.0</v>
      </c>
      <c r="B333" s="12" t="s">
        <v>856</v>
      </c>
      <c r="C333" s="13" t="s">
        <v>857</v>
      </c>
      <c r="D333" s="13"/>
      <c r="E333" s="13"/>
      <c r="F333" s="14" t="str">
        <f>VLOOKUP(A333,Sheet2!A$2:H$418,6,0)</f>
        <v>0.0600</v>
      </c>
      <c r="G333" s="14" t="str">
        <f>VLOOKUP(A333,Sheet2!A$2:H$418,7,0)</f>
        <v>0.0800</v>
      </c>
      <c r="H333" s="14" t="str">
        <f>VLOOKUP(A333,Sheet2!A$2:H$418,8,0)</f>
        <v>0.1000</v>
      </c>
    </row>
    <row r="334" spans="1:8">
      <c r="A334" t="str">
        <f t="shared" si="32"/>
        <v>N75.1</v>
      </c>
      <c r="B334" s="12" t="s">
        <v>858</v>
      </c>
      <c r="C334" s="13" t="s">
        <v>859</v>
      </c>
      <c r="D334" s="13"/>
      <c r="E334" s="13"/>
      <c r="F334" s="14" t="str">
        <f>VLOOKUP(A334,Sheet2!A$2:H$418,6,0)</f>
        <v>0.0600</v>
      </c>
      <c r="G334" s="14" t="str">
        <f>VLOOKUP(A334,Sheet2!A$2:H$418,7,0)</f>
        <v>0.0800</v>
      </c>
      <c r="H334" s="14" t="str">
        <f>VLOOKUP(A334,Sheet2!A$2:H$418,8,0)</f>
        <v>0.1000</v>
      </c>
    </row>
    <row r="335" spans="1:8">
      <c r="A335" t="str">
        <f t="shared" si="32"/>
        <v>N81.2</v>
      </c>
      <c r="B335" s="12" t="s">
        <v>860</v>
      </c>
      <c r="C335" s="13" t="s">
        <v>861</v>
      </c>
      <c r="D335" s="13"/>
      <c r="E335" s="13"/>
      <c r="F335" s="14" t="str">
        <f>VLOOKUP(A335,Sheet2!A$2:H$418,6,0)</f>
        <v>0.0600</v>
      </c>
      <c r="G335" s="14" t="str">
        <f>VLOOKUP(A335,Sheet2!A$2:H$418,7,0)</f>
        <v>0.0800</v>
      </c>
      <c r="H335" s="14" t="str">
        <f>VLOOKUP(A335,Sheet2!A$2:H$418,8,0)</f>
        <v>0.1000</v>
      </c>
    </row>
    <row r="336" spans="1:8">
      <c r="A336" t="str">
        <f t="shared" si="32"/>
        <v>N81.3</v>
      </c>
      <c r="B336" s="12" t="s">
        <v>862</v>
      </c>
      <c r="C336" s="13" t="s">
        <v>863</v>
      </c>
      <c r="D336" s="13"/>
      <c r="E336" s="13"/>
      <c r="F336" s="14" t="str">
        <f>VLOOKUP(A336,Sheet2!A$2:H$418,6,0)</f>
        <v>0.0600</v>
      </c>
      <c r="G336" s="14" t="str">
        <f>VLOOKUP(A336,Sheet2!A$2:H$418,7,0)</f>
        <v>0.0800</v>
      </c>
      <c r="H336" s="14" t="str">
        <f>VLOOKUP(A336,Sheet2!A$2:H$418,8,0)</f>
        <v>0.1000</v>
      </c>
    </row>
    <row r="337" spans="1:8">
      <c r="A337" t="str">
        <f t="shared" si="32"/>
        <v>N83.2</v>
      </c>
      <c r="B337" s="12" t="s">
        <v>864</v>
      </c>
      <c r="C337" s="13" t="s">
        <v>865</v>
      </c>
      <c r="D337" s="13"/>
      <c r="E337" s="13"/>
      <c r="F337" s="14" t="str">
        <f>VLOOKUP(A337,Sheet2!A$2:H$418,6,0)</f>
        <v>0.0600</v>
      </c>
      <c r="G337" s="14" t="str">
        <f>VLOOKUP(A337,Sheet2!A$2:H$418,7,0)</f>
        <v>0.0800</v>
      </c>
      <c r="H337" s="14" t="str">
        <f>VLOOKUP(A337,Sheet2!A$2:H$418,8,0)</f>
        <v>0.1000</v>
      </c>
    </row>
    <row r="338" spans="1:8">
      <c r="A338" t="str">
        <f t="shared" si="32"/>
        <v>N87.9</v>
      </c>
      <c r="B338" s="12" t="s">
        <v>866</v>
      </c>
      <c r="C338" s="13" t="s">
        <v>867</v>
      </c>
      <c r="D338" s="13"/>
      <c r="E338" s="13"/>
      <c r="F338" s="14" t="str">
        <f>VLOOKUP(A338,Sheet2!A$2:H$418,6,0)</f>
        <v>0.0600</v>
      </c>
      <c r="G338" s="14" t="str">
        <f>VLOOKUP(A338,Sheet2!A$2:H$418,7,0)</f>
        <v>0.0800</v>
      </c>
      <c r="H338" s="14" t="str">
        <f>VLOOKUP(A338,Sheet2!A$2:H$418,8,0)</f>
        <v>0.1000</v>
      </c>
    </row>
    <row r="339" spans="1:8">
      <c r="A339" t="str">
        <f t="shared" si="32"/>
        <v>N88.8</v>
      </c>
      <c r="B339" s="12" t="s">
        <v>868</v>
      </c>
      <c r="C339" s="13" t="s">
        <v>869</v>
      </c>
      <c r="D339" s="13"/>
      <c r="E339" s="13"/>
      <c r="F339" s="14" t="str">
        <f>VLOOKUP(A339,Sheet2!A$2:H$418,6,0)</f>
        <v>-0.0500</v>
      </c>
      <c r="G339" s="14" t="str">
        <f>VLOOKUP(A339,Sheet2!A$2:H$418,7,0)</f>
        <v>-0.0500</v>
      </c>
      <c r="H339" s="14" t="str">
        <f>VLOOKUP(A339,Sheet2!A$2:H$418,8,0)</f>
        <v>-0.0500</v>
      </c>
    </row>
    <row r="340" spans="1:8">
      <c r="A340" t="str">
        <f t="shared" si="32"/>
        <v>N93.9</v>
      </c>
      <c r="B340" s="12" t="s">
        <v>870</v>
      </c>
      <c r="C340" s="13" t="s">
        <v>871</v>
      </c>
      <c r="D340" s="13"/>
      <c r="E340" s="13"/>
      <c r="F340" s="14" t="str">
        <f>VLOOKUP(A340,Sheet2!A$2:H$418,6,0)</f>
        <v>0.0600</v>
      </c>
      <c r="G340" s="14" t="str">
        <f>VLOOKUP(A340,Sheet2!A$2:H$418,7,0)</f>
        <v>0.0800</v>
      </c>
      <c r="H340" s="14" t="str">
        <f>VLOOKUP(A340,Sheet2!A$2:H$418,8,0)</f>
        <v>0.1000</v>
      </c>
    </row>
    <row r="341" spans="1:8">
      <c r="A341" t="str">
        <f t="shared" si="32"/>
        <v>O24.3</v>
      </c>
      <c r="B341" s="12" t="s">
        <v>872</v>
      </c>
      <c r="C341" s="13" t="s">
        <v>873</v>
      </c>
      <c r="D341" s="13"/>
      <c r="E341" s="13"/>
      <c r="F341" s="14" t="str">
        <f>VLOOKUP(A341,Sheet2!A$2:H$418,6,0)</f>
        <v>0.0600</v>
      </c>
      <c r="G341" s="14" t="str">
        <f>VLOOKUP(A341,Sheet2!A$2:H$418,7,0)</f>
        <v>0.0800</v>
      </c>
      <c r="H341" s="14" t="str">
        <f>VLOOKUP(A341,Sheet2!A$2:H$418,8,0)</f>
        <v>0.1000</v>
      </c>
    </row>
    <row r="342" spans="1:8">
      <c r="A342" t="str">
        <f t="shared" si="32"/>
        <v>R90.0</v>
      </c>
      <c r="B342" s="12" t="s">
        <v>874</v>
      </c>
      <c r="C342" s="13" t="s">
        <v>875</v>
      </c>
      <c r="D342" s="13"/>
      <c r="E342" s="13"/>
      <c r="F342" s="14" t="str">
        <f>VLOOKUP(A342,Sheet2!A$2:H$418,6,0)</f>
        <v>0.0600</v>
      </c>
      <c r="G342" s="14" t="str">
        <f>VLOOKUP(A342,Sheet2!A$2:H$418,7,0)</f>
        <v>0.0800</v>
      </c>
      <c r="H342" s="14" t="str">
        <f>VLOOKUP(A342,Sheet2!A$2:H$418,8,0)</f>
        <v>0.1000</v>
      </c>
    </row>
    <row r="343" spans="1:8">
      <c r="A343" t="str">
        <f t="shared" si="32"/>
        <v>S00.8</v>
      </c>
      <c r="B343" s="12" t="s">
        <v>876</v>
      </c>
      <c r="C343" s="13" t="s">
        <v>877</v>
      </c>
      <c r="D343" s="13"/>
      <c r="E343" s="13"/>
      <c r="F343" s="14" t="str">
        <f>VLOOKUP(A343,Sheet2!A$2:H$418,6,0)</f>
        <v>0.0600</v>
      </c>
      <c r="G343" s="14" t="str">
        <f>VLOOKUP(A343,Sheet2!A$2:H$418,7,0)</f>
        <v>0.0800</v>
      </c>
      <c r="H343" s="14" t="str">
        <f>VLOOKUP(A343,Sheet2!A$2:H$418,8,0)</f>
        <v>0.1000</v>
      </c>
    </row>
    <row r="344" spans="1:8">
      <c r="A344" t="str">
        <f t="shared" ref="A326:A389" si="33">B344&amp;":"&amp;D344</f>
        <v>S01.0:86.2201</v>
      </c>
      <c r="B344" s="12" t="s">
        <v>153</v>
      </c>
      <c r="C344" s="13" t="s">
        <v>154</v>
      </c>
      <c r="D344" s="13" t="s">
        <v>878</v>
      </c>
      <c r="E344" s="13" t="s">
        <v>879</v>
      </c>
      <c r="F344" s="14" t="str">
        <f>VLOOKUP(A344,Sheet2!A$2:H$418,6,0)</f>
        <v>-0.0500</v>
      </c>
      <c r="G344" s="14" t="str">
        <f>VLOOKUP(A344,Sheet2!A$2:H$418,7,0)</f>
        <v>-0.0500</v>
      </c>
      <c r="H344" s="14" t="str">
        <f>VLOOKUP(A344,Sheet2!A$2:H$418,8,0)</f>
        <v>-0.0500</v>
      </c>
    </row>
    <row r="345" spans="1:8">
      <c r="A345" t="str">
        <f t="shared" si="33"/>
        <v>S01.0:86.5900x006</v>
      </c>
      <c r="B345" s="12" t="s">
        <v>153</v>
      </c>
      <c r="C345" s="13" t="s">
        <v>154</v>
      </c>
      <c r="D345" s="13" t="s">
        <v>880</v>
      </c>
      <c r="E345" s="13" t="s">
        <v>881</v>
      </c>
      <c r="F345" s="14" t="str">
        <f>VLOOKUP(A345,Sheet2!A$2:H$418,6,0)</f>
        <v>-0.0500</v>
      </c>
      <c r="G345" s="14" t="str">
        <f>VLOOKUP(A345,Sheet2!A$2:H$418,7,0)</f>
        <v>-0.0500</v>
      </c>
      <c r="H345" s="14" t="str">
        <f>VLOOKUP(A345,Sheet2!A$2:H$418,8,0)</f>
        <v>-0.0500</v>
      </c>
    </row>
    <row r="346" spans="1:8">
      <c r="A346" t="str">
        <f t="shared" ref="A346:A397" si="34">B346</f>
        <v>S01.1</v>
      </c>
      <c r="B346" s="12" t="s">
        <v>882</v>
      </c>
      <c r="C346" s="13" t="s">
        <v>883</v>
      </c>
      <c r="D346" s="13"/>
      <c r="E346" s="13"/>
      <c r="F346" s="14" t="str">
        <f>VLOOKUP(A346,Sheet2!A$2:H$418,6,0)</f>
        <v>0.0600</v>
      </c>
      <c r="G346" s="14" t="str">
        <f>VLOOKUP(A346,Sheet2!A$2:H$418,7,0)</f>
        <v>0.0800</v>
      </c>
      <c r="H346" s="14" t="str">
        <f>VLOOKUP(A346,Sheet2!A$2:H$418,8,0)</f>
        <v>0.1000</v>
      </c>
    </row>
    <row r="347" spans="1:8">
      <c r="A347" t="str">
        <f t="shared" si="34"/>
        <v>S01.5</v>
      </c>
      <c r="B347" s="12" t="s">
        <v>884</v>
      </c>
      <c r="C347" s="13" t="s">
        <v>885</v>
      </c>
      <c r="D347" s="13"/>
      <c r="E347" s="13"/>
      <c r="F347" s="14" t="str">
        <f>VLOOKUP(A347,Sheet2!A$2:H$418,6,0)</f>
        <v>-0.0500</v>
      </c>
      <c r="G347" s="14" t="str">
        <f>VLOOKUP(A347,Sheet2!A$2:H$418,7,0)</f>
        <v>-0.0500</v>
      </c>
      <c r="H347" s="14" t="str">
        <f>VLOOKUP(A347,Sheet2!A$2:H$418,8,0)</f>
        <v>-0.0500</v>
      </c>
    </row>
    <row r="348" spans="1:8">
      <c r="A348" t="str">
        <f t="shared" si="34"/>
        <v>S05.8</v>
      </c>
      <c r="B348" s="12" t="s">
        <v>886</v>
      </c>
      <c r="C348" s="13" t="s">
        <v>887</v>
      </c>
      <c r="D348" s="13"/>
      <c r="E348" s="13"/>
      <c r="F348" s="14" t="str">
        <f>VLOOKUP(A348,Sheet2!A$2:H$418,6,0)</f>
        <v>0.0600</v>
      </c>
      <c r="G348" s="14" t="str">
        <f>VLOOKUP(A348,Sheet2!A$2:H$418,7,0)</f>
        <v>0.0800</v>
      </c>
      <c r="H348" s="14" t="str">
        <f>VLOOKUP(A348,Sheet2!A$2:H$418,8,0)</f>
        <v>0.1000</v>
      </c>
    </row>
    <row r="349" spans="1:8">
      <c r="A349" t="str">
        <f t="shared" si="34"/>
        <v>S06.3</v>
      </c>
      <c r="B349" s="12" t="s">
        <v>888</v>
      </c>
      <c r="C349" s="13" t="s">
        <v>889</v>
      </c>
      <c r="D349" s="13"/>
      <c r="E349" s="13"/>
      <c r="F349" s="14" t="str">
        <f>VLOOKUP(A349,Sheet2!A$2:H$418,6,0)</f>
        <v>0.0600</v>
      </c>
      <c r="G349" s="14" t="str">
        <f>VLOOKUP(A349,Sheet2!A$2:H$418,7,0)</f>
        <v>0.0800</v>
      </c>
      <c r="H349" s="14" t="str">
        <f>VLOOKUP(A349,Sheet2!A$2:H$418,8,0)</f>
        <v>0.1000</v>
      </c>
    </row>
    <row r="350" spans="1:8">
      <c r="A350" t="str">
        <f t="shared" si="34"/>
        <v>S06.5</v>
      </c>
      <c r="B350" s="12" t="s">
        <v>165</v>
      </c>
      <c r="C350" s="13" t="s">
        <v>166</v>
      </c>
      <c r="D350" s="13"/>
      <c r="E350" s="13"/>
      <c r="F350" s="14" t="str">
        <f>VLOOKUP(A350,Sheet2!A$2:H$418,6,0)</f>
        <v>0.0600</v>
      </c>
      <c r="G350" s="14" t="str">
        <f>VLOOKUP(A350,Sheet2!A$2:H$418,7,0)</f>
        <v>0.0800</v>
      </c>
      <c r="H350" s="14" t="str">
        <f>VLOOKUP(A350,Sheet2!A$2:H$418,8,0)</f>
        <v>0.1000</v>
      </c>
    </row>
    <row r="351" spans="1:8">
      <c r="A351" t="str">
        <f t="shared" si="34"/>
        <v>S06.6</v>
      </c>
      <c r="B351" s="12" t="s">
        <v>890</v>
      </c>
      <c r="C351" s="13" t="s">
        <v>891</v>
      </c>
      <c r="D351" s="13"/>
      <c r="E351" s="13"/>
      <c r="F351" s="14" t="str">
        <f>VLOOKUP(A351,Sheet2!A$2:H$418,6,0)</f>
        <v>0.0600</v>
      </c>
      <c r="G351" s="14" t="str">
        <f>VLOOKUP(A351,Sheet2!A$2:H$418,7,0)</f>
        <v>0.0800</v>
      </c>
      <c r="H351" s="14" t="str">
        <f>VLOOKUP(A351,Sheet2!A$2:H$418,8,0)</f>
        <v>0.1000</v>
      </c>
    </row>
    <row r="352" spans="1:8">
      <c r="A352" t="str">
        <f t="shared" si="34"/>
        <v>S06.7</v>
      </c>
      <c r="B352" s="12" t="s">
        <v>892</v>
      </c>
      <c r="C352" s="13" t="s">
        <v>893</v>
      </c>
      <c r="D352" s="13"/>
      <c r="E352" s="13"/>
      <c r="F352" s="14" t="str">
        <f>VLOOKUP(A352,Sheet2!A$2:H$418,6,0)</f>
        <v>0.0600</v>
      </c>
      <c r="G352" s="14" t="str">
        <f>VLOOKUP(A352,Sheet2!A$2:H$418,7,0)</f>
        <v>0.0800</v>
      </c>
      <c r="H352" s="14" t="str">
        <f>VLOOKUP(A352,Sheet2!A$2:H$418,8,0)</f>
        <v>0.1000</v>
      </c>
    </row>
    <row r="353" spans="1:8">
      <c r="A353" t="str">
        <f t="shared" si="34"/>
        <v>S06.8</v>
      </c>
      <c r="B353" s="12" t="s">
        <v>894</v>
      </c>
      <c r="C353" s="13" t="s">
        <v>895</v>
      </c>
      <c r="D353" s="13"/>
      <c r="E353" s="13"/>
      <c r="F353" s="14" t="str">
        <f>VLOOKUP(A353,Sheet2!A$2:H$418,6,0)</f>
        <v>0.0600</v>
      </c>
      <c r="G353" s="14" t="str">
        <f>VLOOKUP(A353,Sheet2!A$2:H$418,7,0)</f>
        <v>0.0800</v>
      </c>
      <c r="H353" s="14" t="str">
        <f>VLOOKUP(A353,Sheet2!A$2:H$418,8,0)</f>
        <v>0.1000</v>
      </c>
    </row>
    <row r="354" spans="1:8">
      <c r="A354" t="str">
        <f t="shared" si="34"/>
        <v>S06.9</v>
      </c>
      <c r="B354" s="12" t="s">
        <v>167</v>
      </c>
      <c r="C354" s="13" t="s">
        <v>168</v>
      </c>
      <c r="D354" s="13"/>
      <c r="E354" s="13"/>
      <c r="F354" s="14" t="str">
        <f>VLOOKUP(A354,Sheet2!A$2:H$418,6,0)</f>
        <v>0.0600</v>
      </c>
      <c r="G354" s="14" t="str">
        <f>VLOOKUP(A354,Sheet2!A$2:H$418,7,0)</f>
        <v>0.0800</v>
      </c>
      <c r="H354" s="14" t="str">
        <f>VLOOKUP(A354,Sheet2!A$2:H$418,8,0)</f>
        <v>0.1000</v>
      </c>
    </row>
    <row r="355" spans="1:8">
      <c r="A355" t="str">
        <f t="shared" si="34"/>
        <v>S09.9</v>
      </c>
      <c r="B355" s="12" t="s">
        <v>896</v>
      </c>
      <c r="C355" s="13" t="s">
        <v>897</v>
      </c>
      <c r="D355" s="13"/>
      <c r="E355" s="13"/>
      <c r="F355" s="14" t="str">
        <f>VLOOKUP(A355,Sheet2!A$2:H$418,6,0)</f>
        <v>0.0600</v>
      </c>
      <c r="G355" s="14" t="str">
        <f>VLOOKUP(A355,Sheet2!A$2:H$418,7,0)</f>
        <v>0.0800</v>
      </c>
      <c r="H355" s="14" t="str">
        <f>VLOOKUP(A355,Sheet2!A$2:H$418,8,0)</f>
        <v>0.1000</v>
      </c>
    </row>
    <row r="356" spans="1:8">
      <c r="A356" t="str">
        <f t="shared" si="34"/>
        <v>S12.2</v>
      </c>
      <c r="B356" s="12" t="s">
        <v>898</v>
      </c>
      <c r="C356" s="13" t="s">
        <v>899</v>
      </c>
      <c r="D356" s="13"/>
      <c r="E356" s="13"/>
      <c r="F356" s="14" t="str">
        <f>VLOOKUP(A356,Sheet2!A$2:H$418,6,0)</f>
        <v>0.0600</v>
      </c>
      <c r="G356" s="14" t="str">
        <f>VLOOKUP(A356,Sheet2!A$2:H$418,7,0)</f>
        <v>0.0800</v>
      </c>
      <c r="H356" s="14" t="str">
        <f>VLOOKUP(A356,Sheet2!A$2:H$418,8,0)</f>
        <v>0.1000</v>
      </c>
    </row>
    <row r="357" spans="1:8">
      <c r="A357" t="str">
        <f t="shared" si="34"/>
        <v>S12.7</v>
      </c>
      <c r="B357" s="12" t="s">
        <v>900</v>
      </c>
      <c r="C357" s="13" t="s">
        <v>901</v>
      </c>
      <c r="D357" s="13"/>
      <c r="E357" s="13"/>
      <c r="F357" s="14" t="str">
        <f>VLOOKUP(A357,Sheet2!A$2:H$418,6,0)</f>
        <v>0.0600</v>
      </c>
      <c r="G357" s="14" t="str">
        <f>VLOOKUP(A357,Sheet2!A$2:H$418,7,0)</f>
        <v>0.0800</v>
      </c>
      <c r="H357" s="14" t="str">
        <f>VLOOKUP(A357,Sheet2!A$2:H$418,8,0)</f>
        <v>0.1000</v>
      </c>
    </row>
    <row r="358" spans="1:8">
      <c r="A358" t="str">
        <f t="shared" si="34"/>
        <v>S13.1</v>
      </c>
      <c r="B358" s="12" t="s">
        <v>902</v>
      </c>
      <c r="C358" s="13" t="s">
        <v>903</v>
      </c>
      <c r="D358" s="13"/>
      <c r="E358" s="13"/>
      <c r="F358" s="14" t="str">
        <f>VLOOKUP(A358,Sheet2!A$2:H$418,6,0)</f>
        <v>0.0600</v>
      </c>
      <c r="G358" s="14" t="str">
        <f>VLOOKUP(A358,Sheet2!A$2:H$418,7,0)</f>
        <v>0.0800</v>
      </c>
      <c r="H358" s="14" t="str">
        <f>VLOOKUP(A358,Sheet2!A$2:H$418,8,0)</f>
        <v>0.1000</v>
      </c>
    </row>
    <row r="359" spans="1:8">
      <c r="A359" t="str">
        <f t="shared" si="34"/>
        <v>S14.1</v>
      </c>
      <c r="B359" s="12" t="s">
        <v>904</v>
      </c>
      <c r="C359" s="13" t="s">
        <v>905</v>
      </c>
      <c r="D359" s="13"/>
      <c r="E359" s="13"/>
      <c r="F359" s="14" t="str">
        <f>VLOOKUP(A359,Sheet2!A$2:H$418,6,0)</f>
        <v>0.0600</v>
      </c>
      <c r="G359" s="14" t="str">
        <f>VLOOKUP(A359,Sheet2!A$2:H$418,7,0)</f>
        <v>0.0800</v>
      </c>
      <c r="H359" s="14" t="str">
        <f>VLOOKUP(A359,Sheet2!A$2:H$418,8,0)</f>
        <v>0.1000</v>
      </c>
    </row>
    <row r="360" ht="22.5" spans="1:8">
      <c r="A360" t="str">
        <f t="shared" si="34"/>
        <v>S20.8</v>
      </c>
      <c r="B360" s="12" t="s">
        <v>906</v>
      </c>
      <c r="C360" s="13" t="s">
        <v>907</v>
      </c>
      <c r="D360" s="13"/>
      <c r="E360" s="13"/>
      <c r="F360" s="14" t="str">
        <f>VLOOKUP(A360,Sheet2!A$2:H$418,6,0)</f>
        <v>0.0600</v>
      </c>
      <c r="G360" s="14" t="str">
        <f>VLOOKUP(A360,Sheet2!A$2:H$418,7,0)</f>
        <v>0.0800</v>
      </c>
      <c r="H360" s="14" t="str">
        <f>VLOOKUP(A360,Sheet2!A$2:H$418,8,0)</f>
        <v>0.1000</v>
      </c>
    </row>
    <row r="361" spans="1:8">
      <c r="A361" t="str">
        <f t="shared" si="34"/>
        <v>S22.0</v>
      </c>
      <c r="B361" s="12" t="s">
        <v>908</v>
      </c>
      <c r="C361" s="13" t="s">
        <v>909</v>
      </c>
      <c r="D361" s="13"/>
      <c r="E361" s="13"/>
      <c r="F361" s="14" t="str">
        <f>VLOOKUP(A361,Sheet2!A$2:H$418,6,0)</f>
        <v>0.0600</v>
      </c>
      <c r="G361" s="14" t="str">
        <f>VLOOKUP(A361,Sheet2!A$2:H$418,7,0)</f>
        <v>0.0800</v>
      </c>
      <c r="H361" s="14" t="str">
        <f>VLOOKUP(A361,Sheet2!A$2:H$418,8,0)</f>
        <v>0.1000</v>
      </c>
    </row>
    <row r="362" spans="1:8">
      <c r="A362" t="str">
        <f t="shared" si="34"/>
        <v>S27.0</v>
      </c>
      <c r="B362" s="12" t="s">
        <v>910</v>
      </c>
      <c r="C362" s="13" t="s">
        <v>911</v>
      </c>
      <c r="D362" s="13"/>
      <c r="E362" s="13"/>
      <c r="F362" s="14" t="str">
        <f>VLOOKUP(A362,Sheet2!A$2:H$418,6,0)</f>
        <v>0.0600</v>
      </c>
      <c r="G362" s="14" t="str">
        <f>VLOOKUP(A362,Sheet2!A$2:H$418,7,0)</f>
        <v>0.0800</v>
      </c>
      <c r="H362" s="14" t="str">
        <f>VLOOKUP(A362,Sheet2!A$2:H$418,8,0)</f>
        <v>0.1000</v>
      </c>
    </row>
    <row r="363" spans="1:8">
      <c r="A363" t="str">
        <f t="shared" si="34"/>
        <v>S29.9</v>
      </c>
      <c r="B363" s="12" t="s">
        <v>912</v>
      </c>
      <c r="C363" s="13" t="s">
        <v>913</v>
      </c>
      <c r="D363" s="13"/>
      <c r="E363" s="13"/>
      <c r="F363" s="14" t="str">
        <f>VLOOKUP(A363,Sheet2!A$2:H$418,6,0)</f>
        <v>0.0600</v>
      </c>
      <c r="G363" s="14" t="str">
        <f>VLOOKUP(A363,Sheet2!A$2:H$418,7,0)</f>
        <v>0.0800</v>
      </c>
      <c r="H363" s="14" t="str">
        <f>VLOOKUP(A363,Sheet2!A$2:H$418,8,0)</f>
        <v>0.1000</v>
      </c>
    </row>
    <row r="364" spans="1:8">
      <c r="A364" t="str">
        <f t="shared" si="34"/>
        <v>S30.0</v>
      </c>
      <c r="B364" s="12" t="s">
        <v>914</v>
      </c>
      <c r="C364" s="13" t="s">
        <v>915</v>
      </c>
      <c r="D364" s="13"/>
      <c r="E364" s="13"/>
      <c r="F364" s="14" t="str">
        <f>VLOOKUP(A364,Sheet2!A$2:H$418,6,0)</f>
        <v>0.0600</v>
      </c>
      <c r="G364" s="14" t="str">
        <f>VLOOKUP(A364,Sheet2!A$2:H$418,7,0)</f>
        <v>0.0800</v>
      </c>
      <c r="H364" s="14" t="str">
        <f>VLOOKUP(A364,Sheet2!A$2:H$418,8,0)</f>
        <v>0.1000</v>
      </c>
    </row>
    <row r="365" spans="1:8">
      <c r="A365" t="str">
        <f t="shared" si="34"/>
        <v>S32.0</v>
      </c>
      <c r="B365" s="12" t="s">
        <v>916</v>
      </c>
      <c r="C365" s="13" t="s">
        <v>917</v>
      </c>
      <c r="D365" s="13"/>
      <c r="E365" s="13"/>
      <c r="F365" s="14" t="str">
        <f>VLOOKUP(A365,Sheet2!A$2:H$418,6,0)</f>
        <v>0.0600</v>
      </c>
      <c r="G365" s="14" t="str">
        <f>VLOOKUP(A365,Sheet2!A$2:H$418,7,0)</f>
        <v>0.0800</v>
      </c>
      <c r="H365" s="14" t="str">
        <f>VLOOKUP(A365,Sheet2!A$2:H$418,8,0)</f>
        <v>0.1000</v>
      </c>
    </row>
    <row r="366" spans="1:8">
      <c r="A366" t="str">
        <f t="shared" si="34"/>
        <v>S32.3</v>
      </c>
      <c r="B366" s="12" t="s">
        <v>918</v>
      </c>
      <c r="C366" s="13" t="s">
        <v>919</v>
      </c>
      <c r="D366" s="13"/>
      <c r="E366" s="13"/>
      <c r="F366" s="14" t="str">
        <f>VLOOKUP(A366,Sheet2!A$2:H$418,6,0)</f>
        <v>0.0600</v>
      </c>
      <c r="G366" s="14" t="str">
        <f>VLOOKUP(A366,Sheet2!A$2:H$418,7,0)</f>
        <v>0.0800</v>
      </c>
      <c r="H366" s="14" t="str">
        <f>VLOOKUP(A366,Sheet2!A$2:H$418,8,0)</f>
        <v>0.1000</v>
      </c>
    </row>
    <row r="367" spans="1:8">
      <c r="A367" t="str">
        <f t="shared" si="34"/>
        <v>S32.7</v>
      </c>
      <c r="B367" s="12" t="s">
        <v>920</v>
      </c>
      <c r="C367" s="13" t="s">
        <v>921</v>
      </c>
      <c r="D367" s="13"/>
      <c r="E367" s="13"/>
      <c r="F367" s="14" t="str">
        <f>VLOOKUP(A367,Sheet2!A$2:H$418,6,0)</f>
        <v>0.0600</v>
      </c>
      <c r="G367" s="14" t="str">
        <f>VLOOKUP(A367,Sheet2!A$2:H$418,7,0)</f>
        <v>0.0800</v>
      </c>
      <c r="H367" s="14" t="str">
        <f>VLOOKUP(A367,Sheet2!A$2:H$418,8,0)</f>
        <v>0.1000</v>
      </c>
    </row>
    <row r="368" spans="1:8">
      <c r="A368" t="str">
        <f t="shared" si="34"/>
        <v>S39.9</v>
      </c>
      <c r="B368" s="12" t="s">
        <v>922</v>
      </c>
      <c r="C368" s="13" t="s">
        <v>923</v>
      </c>
      <c r="D368" s="13"/>
      <c r="E368" s="13"/>
      <c r="F368" s="14" t="str">
        <f>VLOOKUP(A368,Sheet2!A$2:H$418,6,0)</f>
        <v>0.0600</v>
      </c>
      <c r="G368" s="14" t="str">
        <f>VLOOKUP(A368,Sheet2!A$2:H$418,7,0)</f>
        <v>0.0800</v>
      </c>
      <c r="H368" s="14" t="str">
        <f>VLOOKUP(A368,Sheet2!A$2:H$418,8,0)</f>
        <v>0.1000</v>
      </c>
    </row>
    <row r="369" spans="1:8">
      <c r="A369" t="str">
        <f t="shared" si="34"/>
        <v>S42.0</v>
      </c>
      <c r="B369" s="12" t="s">
        <v>924</v>
      </c>
      <c r="C369" s="13" t="s">
        <v>925</v>
      </c>
      <c r="D369" s="13"/>
      <c r="E369" s="13"/>
      <c r="F369" s="14" t="str">
        <f>VLOOKUP(A369,Sheet2!A$2:H$418,6,0)</f>
        <v>0.0600</v>
      </c>
      <c r="G369" s="14" t="str">
        <f>VLOOKUP(A369,Sheet2!A$2:H$418,7,0)</f>
        <v>0.0800</v>
      </c>
      <c r="H369" s="14" t="str">
        <f>VLOOKUP(A369,Sheet2!A$2:H$418,8,0)</f>
        <v>0.1000</v>
      </c>
    </row>
    <row r="370" spans="1:8">
      <c r="A370" t="str">
        <f t="shared" si="34"/>
        <v>S42.2</v>
      </c>
      <c r="B370" s="12" t="s">
        <v>926</v>
      </c>
      <c r="C370" s="13" t="s">
        <v>927</v>
      </c>
      <c r="D370" s="13"/>
      <c r="E370" s="13"/>
      <c r="F370" s="14" t="str">
        <f>VLOOKUP(A370,Sheet2!A$2:H$418,6,0)</f>
        <v>0.0600</v>
      </c>
      <c r="G370" s="14" t="str">
        <f>VLOOKUP(A370,Sheet2!A$2:H$418,7,0)</f>
        <v>0.0800</v>
      </c>
      <c r="H370" s="14" t="str">
        <f>VLOOKUP(A370,Sheet2!A$2:H$418,8,0)</f>
        <v>0.1000</v>
      </c>
    </row>
    <row r="371" spans="1:8">
      <c r="A371" t="str">
        <f t="shared" si="34"/>
        <v>S42.3</v>
      </c>
      <c r="B371" s="12" t="s">
        <v>171</v>
      </c>
      <c r="C371" s="13" t="s">
        <v>172</v>
      </c>
      <c r="D371" s="13"/>
      <c r="E371" s="13"/>
      <c r="F371" s="14" t="str">
        <f>VLOOKUP(A371,Sheet2!A$2:H$418,6,0)</f>
        <v>0.0600</v>
      </c>
      <c r="G371" s="14" t="str">
        <f>VLOOKUP(A371,Sheet2!A$2:H$418,7,0)</f>
        <v>0.0800</v>
      </c>
      <c r="H371" s="14" t="str">
        <f>VLOOKUP(A371,Sheet2!A$2:H$418,8,0)</f>
        <v>0.1000</v>
      </c>
    </row>
    <row r="372" spans="1:8">
      <c r="A372" t="str">
        <f t="shared" si="34"/>
        <v>S52.1</v>
      </c>
      <c r="B372" s="12" t="s">
        <v>928</v>
      </c>
      <c r="C372" s="13" t="s">
        <v>929</v>
      </c>
      <c r="D372" s="13"/>
      <c r="E372" s="13"/>
      <c r="F372" s="14" t="str">
        <f>VLOOKUP(A372,Sheet2!A$2:H$418,6,0)</f>
        <v>0.0600</v>
      </c>
      <c r="G372" s="14" t="str">
        <f>VLOOKUP(A372,Sheet2!A$2:H$418,7,0)</f>
        <v>0.0800</v>
      </c>
      <c r="H372" s="14" t="str">
        <f>VLOOKUP(A372,Sheet2!A$2:H$418,8,0)</f>
        <v>0.1000</v>
      </c>
    </row>
    <row r="373" spans="1:8">
      <c r="A373" t="str">
        <f t="shared" si="34"/>
        <v>S52.2</v>
      </c>
      <c r="B373" s="12" t="s">
        <v>930</v>
      </c>
      <c r="C373" s="13" t="s">
        <v>931</v>
      </c>
      <c r="D373" s="13"/>
      <c r="E373" s="13"/>
      <c r="F373" s="14" t="str">
        <f>VLOOKUP(A373,Sheet2!A$2:H$418,6,0)</f>
        <v>0.0600</v>
      </c>
      <c r="G373" s="14" t="str">
        <f>VLOOKUP(A373,Sheet2!A$2:H$418,7,0)</f>
        <v>0.0800</v>
      </c>
      <c r="H373" s="14" t="str">
        <f>VLOOKUP(A373,Sheet2!A$2:H$418,8,0)</f>
        <v>0.1000</v>
      </c>
    </row>
    <row r="374" spans="1:8">
      <c r="A374" t="str">
        <f t="shared" si="34"/>
        <v>S60.2</v>
      </c>
      <c r="B374" s="12" t="s">
        <v>932</v>
      </c>
      <c r="C374" s="13" t="s">
        <v>933</v>
      </c>
      <c r="D374" s="13"/>
      <c r="E374" s="13"/>
      <c r="F374" s="14" t="str">
        <f>VLOOKUP(A374,Sheet2!A$2:H$418,6,0)</f>
        <v>-0.0500</v>
      </c>
      <c r="G374" s="14" t="str">
        <f>VLOOKUP(A374,Sheet2!A$2:H$418,7,0)</f>
        <v>-0.0500</v>
      </c>
      <c r="H374" s="14" t="str">
        <f>VLOOKUP(A374,Sheet2!A$2:H$418,8,0)</f>
        <v>-0.0500</v>
      </c>
    </row>
    <row r="375" spans="1:8">
      <c r="A375" t="str">
        <f t="shared" si="34"/>
        <v>S61.0</v>
      </c>
      <c r="B375" s="12" t="s">
        <v>934</v>
      </c>
      <c r="C375" s="13" t="s">
        <v>935</v>
      </c>
      <c r="D375" s="13"/>
      <c r="E375" s="13"/>
      <c r="F375" s="14" t="str">
        <f>VLOOKUP(A375,Sheet2!A$2:H$418,6,0)</f>
        <v>0.0600</v>
      </c>
      <c r="G375" s="14" t="str">
        <f>VLOOKUP(A375,Sheet2!A$2:H$418,7,0)</f>
        <v>0.0800</v>
      </c>
      <c r="H375" s="14" t="str">
        <f>VLOOKUP(A375,Sheet2!A$2:H$418,8,0)</f>
        <v>0.1000</v>
      </c>
    </row>
    <row r="376" spans="1:8">
      <c r="A376" t="str">
        <f t="shared" si="34"/>
        <v>S62.1</v>
      </c>
      <c r="B376" s="12" t="s">
        <v>936</v>
      </c>
      <c r="C376" s="13" t="s">
        <v>937</v>
      </c>
      <c r="D376" s="13"/>
      <c r="E376" s="13"/>
      <c r="F376" s="14" t="str">
        <f>VLOOKUP(A376,Sheet2!A$2:H$418,6,0)</f>
        <v>-0.0500</v>
      </c>
      <c r="G376" s="14" t="str">
        <f>VLOOKUP(A376,Sheet2!A$2:H$418,7,0)</f>
        <v>-0.0500</v>
      </c>
      <c r="H376" s="14" t="str">
        <f>VLOOKUP(A376,Sheet2!A$2:H$418,8,0)</f>
        <v>-0.0500</v>
      </c>
    </row>
    <row r="377" spans="1:8">
      <c r="A377" t="str">
        <f t="shared" si="34"/>
        <v>S62.3</v>
      </c>
      <c r="B377" s="12" t="s">
        <v>938</v>
      </c>
      <c r="C377" s="13" t="s">
        <v>939</v>
      </c>
      <c r="D377" s="13"/>
      <c r="E377" s="13"/>
      <c r="F377" s="14" t="str">
        <f>VLOOKUP(A377,Sheet2!A$2:H$418,6,0)</f>
        <v>0.0600</v>
      </c>
      <c r="G377" s="14" t="str">
        <f>VLOOKUP(A377,Sheet2!A$2:H$418,7,0)</f>
        <v>0.0800</v>
      </c>
      <c r="H377" s="14" t="str">
        <f>VLOOKUP(A377,Sheet2!A$2:H$418,8,0)</f>
        <v>0.1000</v>
      </c>
    </row>
    <row r="378" spans="1:8">
      <c r="A378" t="str">
        <f t="shared" si="34"/>
        <v>S62.6</v>
      </c>
      <c r="B378" s="12" t="s">
        <v>175</v>
      </c>
      <c r="C378" s="13" t="s">
        <v>176</v>
      </c>
      <c r="D378" s="13"/>
      <c r="E378" s="13"/>
      <c r="F378" s="14" t="str">
        <f>VLOOKUP(A378,Sheet2!A$2:H$418,6,0)</f>
        <v>0.0600</v>
      </c>
      <c r="G378" s="14" t="str">
        <f>VLOOKUP(A378,Sheet2!A$2:H$418,7,0)</f>
        <v>0.0800</v>
      </c>
      <c r="H378" s="14" t="str">
        <f>VLOOKUP(A378,Sheet2!A$2:H$418,8,0)</f>
        <v>0.1000</v>
      </c>
    </row>
    <row r="379" spans="1:8">
      <c r="A379" t="str">
        <f t="shared" si="34"/>
        <v>S70.0</v>
      </c>
      <c r="B379" s="12" t="s">
        <v>940</v>
      </c>
      <c r="C379" s="13" t="s">
        <v>941</v>
      </c>
      <c r="D379" s="13"/>
      <c r="E379" s="13"/>
      <c r="F379" s="14" t="str">
        <f>VLOOKUP(A379,Sheet2!A$2:H$418,6,0)</f>
        <v>-0.0500</v>
      </c>
      <c r="G379" s="14" t="str">
        <f>VLOOKUP(A379,Sheet2!A$2:H$418,7,0)</f>
        <v>-0.0500</v>
      </c>
      <c r="H379" s="14" t="str">
        <f>VLOOKUP(A379,Sheet2!A$2:H$418,8,0)</f>
        <v>-0.0500</v>
      </c>
    </row>
    <row r="380" spans="1:8">
      <c r="A380" t="str">
        <f t="shared" si="34"/>
        <v>S70.1</v>
      </c>
      <c r="B380" s="12" t="s">
        <v>942</v>
      </c>
      <c r="C380" s="13" t="s">
        <v>943</v>
      </c>
      <c r="D380" s="13"/>
      <c r="E380" s="13"/>
      <c r="F380" s="14" t="str">
        <f>VLOOKUP(A380,Sheet2!A$2:H$418,6,0)</f>
        <v>0.0600</v>
      </c>
      <c r="G380" s="14" t="str">
        <f>VLOOKUP(A380,Sheet2!A$2:H$418,7,0)</f>
        <v>0.0800</v>
      </c>
      <c r="H380" s="14" t="str">
        <f>VLOOKUP(A380,Sheet2!A$2:H$418,8,0)</f>
        <v>0.1000</v>
      </c>
    </row>
    <row r="381" spans="1:8">
      <c r="A381" t="str">
        <f t="shared" si="34"/>
        <v>S72.0</v>
      </c>
      <c r="B381" s="12" t="s">
        <v>944</v>
      </c>
      <c r="C381" s="13" t="s">
        <v>945</v>
      </c>
      <c r="D381" s="13"/>
      <c r="E381" s="13"/>
      <c r="F381" s="14" t="str">
        <f>VLOOKUP(A381,Sheet2!A$2:H$418,6,0)</f>
        <v>0.0600</v>
      </c>
      <c r="G381" s="14" t="str">
        <f>VLOOKUP(A381,Sheet2!A$2:H$418,7,0)</f>
        <v>0.0800</v>
      </c>
      <c r="H381" s="14" t="str">
        <f>VLOOKUP(A381,Sheet2!A$2:H$418,8,0)</f>
        <v>0.1000</v>
      </c>
    </row>
    <row r="382" spans="1:8">
      <c r="A382" t="str">
        <f t="shared" si="34"/>
        <v>S72.1</v>
      </c>
      <c r="B382" s="12" t="s">
        <v>946</v>
      </c>
      <c r="C382" s="13" t="s">
        <v>947</v>
      </c>
      <c r="D382" s="13"/>
      <c r="E382" s="13"/>
      <c r="F382" s="14" t="str">
        <f>VLOOKUP(A382,Sheet2!A$2:H$418,6,0)</f>
        <v>0.0600</v>
      </c>
      <c r="G382" s="14" t="str">
        <f>VLOOKUP(A382,Sheet2!A$2:H$418,7,0)</f>
        <v>0.0800</v>
      </c>
      <c r="H382" s="14" t="str">
        <f>VLOOKUP(A382,Sheet2!A$2:H$418,8,0)</f>
        <v>0.1000</v>
      </c>
    </row>
    <row r="383" spans="1:8">
      <c r="A383" t="str">
        <f t="shared" si="34"/>
        <v>S72.3</v>
      </c>
      <c r="B383" s="12" t="s">
        <v>179</v>
      </c>
      <c r="C383" s="13" t="s">
        <v>180</v>
      </c>
      <c r="D383" s="13"/>
      <c r="E383" s="13"/>
      <c r="F383" s="14" t="str">
        <f>VLOOKUP(A383,Sheet2!A$2:H$418,6,0)</f>
        <v>0.0600</v>
      </c>
      <c r="G383" s="14" t="str">
        <f>VLOOKUP(A383,Sheet2!A$2:H$418,7,0)</f>
        <v>0.0800</v>
      </c>
      <c r="H383" s="14" t="str">
        <f>VLOOKUP(A383,Sheet2!A$2:H$418,8,0)</f>
        <v>0.1000</v>
      </c>
    </row>
    <row r="384" spans="1:8">
      <c r="A384" t="str">
        <f t="shared" si="34"/>
        <v>S72.9</v>
      </c>
      <c r="B384" s="12" t="s">
        <v>948</v>
      </c>
      <c r="C384" s="13" t="s">
        <v>949</v>
      </c>
      <c r="D384" s="13"/>
      <c r="E384" s="13"/>
      <c r="F384" s="14" t="str">
        <f>VLOOKUP(A384,Sheet2!A$2:H$418,6,0)</f>
        <v>0.0600</v>
      </c>
      <c r="G384" s="14" t="str">
        <f>VLOOKUP(A384,Sheet2!A$2:H$418,7,0)</f>
        <v>0.0800</v>
      </c>
      <c r="H384" s="14" t="str">
        <f>VLOOKUP(A384,Sheet2!A$2:H$418,8,0)</f>
        <v>0.1000</v>
      </c>
    </row>
    <row r="385" spans="1:8">
      <c r="A385" t="str">
        <f t="shared" si="34"/>
        <v>S80.1</v>
      </c>
      <c r="B385" s="12" t="s">
        <v>950</v>
      </c>
      <c r="C385" s="13" t="s">
        <v>951</v>
      </c>
      <c r="D385" s="13"/>
      <c r="E385" s="13"/>
      <c r="F385" s="14" t="str">
        <f>VLOOKUP(A385,Sheet2!A$2:H$418,6,0)</f>
        <v>0.0600</v>
      </c>
      <c r="G385" s="14" t="str">
        <f>VLOOKUP(A385,Sheet2!A$2:H$418,7,0)</f>
        <v>0.0800</v>
      </c>
      <c r="H385" s="14" t="str">
        <f>VLOOKUP(A385,Sheet2!A$2:H$418,8,0)</f>
        <v>0.1000</v>
      </c>
    </row>
    <row r="386" spans="1:8">
      <c r="A386" t="str">
        <f t="shared" si="34"/>
        <v>S81.7</v>
      </c>
      <c r="B386" s="12" t="s">
        <v>952</v>
      </c>
      <c r="C386" s="13" t="s">
        <v>953</v>
      </c>
      <c r="D386" s="13"/>
      <c r="E386" s="13"/>
      <c r="F386" s="14" t="str">
        <f>VLOOKUP(A386,Sheet2!A$2:H$418,6,0)</f>
        <v>-0.0500</v>
      </c>
      <c r="G386" s="14" t="str">
        <f>VLOOKUP(A386,Sheet2!A$2:H$418,7,0)</f>
        <v>-0.0500</v>
      </c>
      <c r="H386" s="14" t="str">
        <f>VLOOKUP(A386,Sheet2!A$2:H$418,8,0)</f>
        <v>-0.0500</v>
      </c>
    </row>
    <row r="387" spans="1:8">
      <c r="A387" t="str">
        <f t="shared" si="34"/>
        <v>S81.9</v>
      </c>
      <c r="B387" s="12" t="s">
        <v>954</v>
      </c>
      <c r="C387" s="13" t="s">
        <v>955</v>
      </c>
      <c r="D387" s="13"/>
      <c r="E387" s="13"/>
      <c r="F387" s="14" t="str">
        <f>VLOOKUP(A387,Sheet2!A$2:H$418,6,0)</f>
        <v>0.0600</v>
      </c>
      <c r="G387" s="14" t="str">
        <f>VLOOKUP(A387,Sheet2!A$2:H$418,7,0)</f>
        <v>0.0800</v>
      </c>
      <c r="H387" s="14" t="str">
        <f>VLOOKUP(A387,Sheet2!A$2:H$418,8,0)</f>
        <v>0.1000</v>
      </c>
    </row>
    <row r="388" spans="1:8">
      <c r="A388" t="str">
        <f t="shared" si="34"/>
        <v>S82.1</v>
      </c>
      <c r="B388" s="12" t="s">
        <v>956</v>
      </c>
      <c r="C388" s="13" t="s">
        <v>957</v>
      </c>
      <c r="D388" s="13"/>
      <c r="E388" s="13"/>
      <c r="F388" s="14" t="str">
        <f>VLOOKUP(A388,Sheet2!A$2:H$418,6,0)</f>
        <v>0.0600</v>
      </c>
      <c r="G388" s="14" t="str">
        <f>VLOOKUP(A388,Sheet2!A$2:H$418,7,0)</f>
        <v>0.0800</v>
      </c>
      <c r="H388" s="14" t="str">
        <f>VLOOKUP(A388,Sheet2!A$2:H$418,8,0)</f>
        <v>0.1000</v>
      </c>
    </row>
    <row r="389" spans="1:8">
      <c r="A389" t="str">
        <f t="shared" si="34"/>
        <v>S82.2</v>
      </c>
      <c r="B389" s="12" t="s">
        <v>958</v>
      </c>
      <c r="C389" s="13" t="s">
        <v>959</v>
      </c>
      <c r="D389" s="13"/>
      <c r="E389" s="13"/>
      <c r="F389" s="14" t="str">
        <f>VLOOKUP(A389,Sheet2!A$2:H$418,6,0)</f>
        <v>0.0600</v>
      </c>
      <c r="G389" s="14" t="str">
        <f>VLOOKUP(A389,Sheet2!A$2:H$418,7,0)</f>
        <v>0.0800</v>
      </c>
      <c r="H389" s="14" t="str">
        <f>VLOOKUP(A389,Sheet2!A$2:H$418,8,0)</f>
        <v>0.1000</v>
      </c>
    </row>
    <row r="390" spans="1:8">
      <c r="A390" t="str">
        <f t="shared" si="34"/>
        <v>S82.3</v>
      </c>
      <c r="B390" s="12" t="s">
        <v>960</v>
      </c>
      <c r="C390" s="13" t="s">
        <v>961</v>
      </c>
      <c r="D390" s="13"/>
      <c r="E390" s="13"/>
      <c r="F390" s="14" t="str">
        <f>VLOOKUP(A390,Sheet2!A$2:H$418,6,0)</f>
        <v>0.0600</v>
      </c>
      <c r="G390" s="14" t="str">
        <f>VLOOKUP(A390,Sheet2!A$2:H$418,7,0)</f>
        <v>0.0800</v>
      </c>
      <c r="H390" s="14" t="str">
        <f>VLOOKUP(A390,Sheet2!A$2:H$418,8,0)</f>
        <v>0.1000</v>
      </c>
    </row>
    <row r="391" spans="1:8">
      <c r="A391" t="str">
        <f t="shared" si="34"/>
        <v>S82.4</v>
      </c>
      <c r="B391" s="12" t="s">
        <v>962</v>
      </c>
      <c r="C391" s="13" t="s">
        <v>963</v>
      </c>
      <c r="D391" s="13"/>
      <c r="E391" s="13"/>
      <c r="F391" s="14" t="str">
        <f>VLOOKUP(A391,Sheet2!A$2:H$418,6,0)</f>
        <v>0.0600</v>
      </c>
      <c r="G391" s="14" t="str">
        <f>VLOOKUP(A391,Sheet2!A$2:H$418,7,0)</f>
        <v>0.0800</v>
      </c>
      <c r="H391" s="14" t="str">
        <f>VLOOKUP(A391,Sheet2!A$2:H$418,8,0)</f>
        <v>0.1000</v>
      </c>
    </row>
    <row r="392" spans="1:8">
      <c r="A392" t="str">
        <f t="shared" si="34"/>
        <v>S82.8</v>
      </c>
      <c r="B392" s="12" t="s">
        <v>964</v>
      </c>
      <c r="C392" s="13" t="s">
        <v>965</v>
      </c>
      <c r="D392" s="13"/>
      <c r="E392" s="13"/>
      <c r="F392" s="14" t="str">
        <f>VLOOKUP(A392,Sheet2!A$2:H$418,6,0)</f>
        <v>0.0600</v>
      </c>
      <c r="G392" s="14" t="str">
        <f>VLOOKUP(A392,Sheet2!A$2:H$418,7,0)</f>
        <v>0.0800</v>
      </c>
      <c r="H392" s="14" t="str">
        <f>VLOOKUP(A392,Sheet2!A$2:H$418,8,0)</f>
        <v>0.1000</v>
      </c>
    </row>
    <row r="393" spans="1:8">
      <c r="A393" t="str">
        <f t="shared" si="34"/>
        <v>S83.2</v>
      </c>
      <c r="B393" s="12" t="s">
        <v>966</v>
      </c>
      <c r="C393" s="13" t="s">
        <v>967</v>
      </c>
      <c r="D393" s="13"/>
      <c r="E393" s="13"/>
      <c r="F393" s="14" t="str">
        <f>VLOOKUP(A393,Sheet2!A$2:H$418,6,0)</f>
        <v>0.0600</v>
      </c>
      <c r="G393" s="14" t="str">
        <f>VLOOKUP(A393,Sheet2!A$2:H$418,7,0)</f>
        <v>0.0800</v>
      </c>
      <c r="H393" s="14" t="str">
        <f>VLOOKUP(A393,Sheet2!A$2:H$418,8,0)</f>
        <v>0.1000</v>
      </c>
    </row>
    <row r="394" spans="1:8">
      <c r="A394" t="str">
        <f t="shared" si="34"/>
        <v>S86.0</v>
      </c>
      <c r="B394" s="12" t="s">
        <v>968</v>
      </c>
      <c r="C394" s="13" t="s">
        <v>969</v>
      </c>
      <c r="D394" s="13"/>
      <c r="E394" s="13"/>
      <c r="F394" s="14" t="str">
        <f>VLOOKUP(A394,Sheet2!A$2:H$418,6,0)</f>
        <v>0.0600</v>
      </c>
      <c r="G394" s="14" t="str">
        <f>VLOOKUP(A394,Sheet2!A$2:H$418,7,0)</f>
        <v>0.0800</v>
      </c>
      <c r="H394" s="14" t="str">
        <f>VLOOKUP(A394,Sheet2!A$2:H$418,8,0)</f>
        <v>0.1000</v>
      </c>
    </row>
    <row r="395" spans="1:8">
      <c r="A395" t="str">
        <f t="shared" si="34"/>
        <v>S90.3</v>
      </c>
      <c r="B395" s="12" t="s">
        <v>970</v>
      </c>
      <c r="C395" s="13" t="s">
        <v>971</v>
      </c>
      <c r="D395" s="13"/>
      <c r="E395" s="13"/>
      <c r="F395" s="14" t="str">
        <f>VLOOKUP(A395,Sheet2!A$2:H$418,6,0)</f>
        <v>0.0600</v>
      </c>
      <c r="G395" s="14" t="str">
        <f>VLOOKUP(A395,Sheet2!A$2:H$418,7,0)</f>
        <v>0.0800</v>
      </c>
      <c r="H395" s="14" t="str">
        <f>VLOOKUP(A395,Sheet2!A$2:H$418,8,0)</f>
        <v>0.1000</v>
      </c>
    </row>
    <row r="396" spans="1:8">
      <c r="A396" t="str">
        <f t="shared" si="34"/>
        <v>S91.3</v>
      </c>
      <c r="B396" s="12" t="s">
        <v>972</v>
      </c>
      <c r="C396" s="13" t="s">
        <v>973</v>
      </c>
      <c r="D396" s="13"/>
      <c r="E396" s="13"/>
      <c r="F396" s="14" t="str">
        <f>VLOOKUP(A396,Sheet2!A$2:H$418,6,0)</f>
        <v>0.0600</v>
      </c>
      <c r="G396" s="14" t="str">
        <f>VLOOKUP(A396,Sheet2!A$2:H$418,7,0)</f>
        <v>0.0800</v>
      </c>
      <c r="H396" s="14" t="str">
        <f>VLOOKUP(A396,Sheet2!A$2:H$418,8,0)</f>
        <v>0.1000</v>
      </c>
    </row>
    <row r="397" spans="1:8">
      <c r="A397" t="str">
        <f t="shared" si="34"/>
        <v>S92.0</v>
      </c>
      <c r="B397" s="12" t="s">
        <v>974</v>
      </c>
      <c r="C397" s="13" t="s">
        <v>975</v>
      </c>
      <c r="D397" s="13"/>
      <c r="E397" s="13"/>
      <c r="F397" s="14" t="str">
        <f>VLOOKUP(A397,Sheet2!A$2:H$418,6,0)</f>
        <v>0.0600</v>
      </c>
      <c r="G397" s="14" t="str">
        <f>VLOOKUP(A397,Sheet2!A$2:H$418,7,0)</f>
        <v>0.0800</v>
      </c>
      <c r="H397" s="14" t="str">
        <f>VLOOKUP(A397,Sheet2!A$2:H$418,8,0)</f>
        <v>0.1000</v>
      </c>
    </row>
    <row r="398" ht="22.5" spans="1:8">
      <c r="A398" t="str">
        <f t="shared" ref="A390:A421" si="35">B398&amp;":"&amp;D398</f>
        <v>S92.3:79.3702</v>
      </c>
      <c r="B398" s="12" t="s">
        <v>976</v>
      </c>
      <c r="C398" s="13" t="s">
        <v>977</v>
      </c>
      <c r="D398" s="13" t="s">
        <v>978</v>
      </c>
      <c r="E398" s="13" t="s">
        <v>979</v>
      </c>
      <c r="F398" s="14" t="str">
        <f>VLOOKUP(A398,Sheet2!A$2:H$418,6,0)</f>
        <v>0.0600</v>
      </c>
      <c r="G398" s="14" t="str">
        <f>VLOOKUP(A398,Sheet2!A$2:H$418,7,0)</f>
        <v>0.0800</v>
      </c>
      <c r="H398" s="14" t="str">
        <f>VLOOKUP(A398,Sheet2!A$2:H$418,8,0)</f>
        <v>0.1000</v>
      </c>
    </row>
    <row r="399" spans="1:8">
      <c r="A399" t="str">
        <f t="shared" ref="A399:A405" si="36">B399</f>
        <v>T00.9</v>
      </c>
      <c r="B399" s="12" t="s">
        <v>980</v>
      </c>
      <c r="C399" s="13" t="s">
        <v>981</v>
      </c>
      <c r="D399" s="13"/>
      <c r="E399" s="13"/>
      <c r="F399" s="14" t="str">
        <f>VLOOKUP(A399,Sheet2!A$2:H$418,6,0)</f>
        <v>0.0600</v>
      </c>
      <c r="G399" s="14" t="str">
        <f>VLOOKUP(A399,Sheet2!A$2:H$418,7,0)</f>
        <v>0.0800</v>
      </c>
      <c r="H399" s="14" t="str">
        <f>VLOOKUP(A399,Sheet2!A$2:H$418,8,0)</f>
        <v>0.1000</v>
      </c>
    </row>
    <row r="400" spans="1:8">
      <c r="A400" t="str">
        <f t="shared" si="36"/>
        <v>T08.X</v>
      </c>
      <c r="B400" s="12" t="s">
        <v>982</v>
      </c>
      <c r="C400" s="13" t="s">
        <v>983</v>
      </c>
      <c r="D400" s="13"/>
      <c r="E400" s="13"/>
      <c r="F400" s="14" t="str">
        <f>VLOOKUP(A400,Sheet2!A$2:H$418,6,0)</f>
        <v>0.0600</v>
      </c>
      <c r="G400" s="14" t="str">
        <f>VLOOKUP(A400,Sheet2!A$2:H$418,7,0)</f>
        <v>0.0800</v>
      </c>
      <c r="H400" s="14" t="str">
        <f>VLOOKUP(A400,Sheet2!A$2:H$418,8,0)</f>
        <v>0.1000</v>
      </c>
    </row>
    <row r="401" spans="1:8">
      <c r="A401" t="str">
        <f t="shared" si="36"/>
        <v>T09.3</v>
      </c>
      <c r="B401" s="12" t="s">
        <v>984</v>
      </c>
      <c r="C401" s="13" t="s">
        <v>985</v>
      </c>
      <c r="D401" s="13"/>
      <c r="E401" s="13"/>
      <c r="F401" s="14" t="str">
        <f>VLOOKUP(A401,Sheet2!A$2:H$418,6,0)</f>
        <v>0.0600</v>
      </c>
      <c r="G401" s="14" t="str">
        <f>VLOOKUP(A401,Sheet2!A$2:H$418,7,0)</f>
        <v>0.0800</v>
      </c>
      <c r="H401" s="14" t="str">
        <f>VLOOKUP(A401,Sheet2!A$2:H$418,8,0)</f>
        <v>0.1000</v>
      </c>
    </row>
    <row r="402" spans="1:8">
      <c r="A402" t="str">
        <f t="shared" si="36"/>
        <v>T12.X</v>
      </c>
      <c r="B402" s="12" t="s">
        <v>986</v>
      </c>
      <c r="C402" s="13" t="s">
        <v>987</v>
      </c>
      <c r="D402" s="13"/>
      <c r="E402" s="13"/>
      <c r="F402" s="14" t="str">
        <f>VLOOKUP(A402,Sheet2!A$2:H$418,6,0)</f>
        <v>0.0600</v>
      </c>
      <c r="G402" s="14" t="str">
        <f>VLOOKUP(A402,Sheet2!A$2:H$418,7,0)</f>
        <v>0.0800</v>
      </c>
      <c r="H402" s="14" t="str">
        <f>VLOOKUP(A402,Sheet2!A$2:H$418,8,0)</f>
        <v>0.1000</v>
      </c>
    </row>
    <row r="403" spans="1:8">
      <c r="A403" t="str">
        <f t="shared" si="36"/>
        <v>T13.9</v>
      </c>
      <c r="B403" s="12" t="s">
        <v>988</v>
      </c>
      <c r="C403" s="13" t="s">
        <v>989</v>
      </c>
      <c r="D403" s="13"/>
      <c r="E403" s="13"/>
      <c r="F403" s="14" t="str">
        <f>VLOOKUP(A403,Sheet2!A$2:H$418,6,0)</f>
        <v>0.0600</v>
      </c>
      <c r="G403" s="14" t="str">
        <f>VLOOKUP(A403,Sheet2!A$2:H$418,7,0)</f>
        <v>0.0800</v>
      </c>
      <c r="H403" s="14" t="str">
        <f>VLOOKUP(A403,Sheet2!A$2:H$418,8,0)</f>
        <v>0.1000</v>
      </c>
    </row>
    <row r="404" spans="1:8">
      <c r="A404" t="str">
        <f t="shared" si="36"/>
        <v>T14.0</v>
      </c>
      <c r="B404" s="12" t="s">
        <v>990</v>
      </c>
      <c r="C404" s="13" t="s">
        <v>991</v>
      </c>
      <c r="D404" s="13"/>
      <c r="E404" s="13"/>
      <c r="F404" s="14" t="str">
        <f>VLOOKUP(A404,Sheet2!A$2:H$418,6,0)</f>
        <v>0.0600</v>
      </c>
      <c r="G404" s="14" t="str">
        <f>VLOOKUP(A404,Sheet2!A$2:H$418,7,0)</f>
        <v>0.0800</v>
      </c>
      <c r="H404" s="14" t="str">
        <f>VLOOKUP(A404,Sheet2!A$2:H$418,8,0)</f>
        <v>0.1000</v>
      </c>
    </row>
    <row r="405" spans="1:8">
      <c r="A405" t="str">
        <f t="shared" si="36"/>
        <v>T17.5</v>
      </c>
      <c r="B405" s="12" t="s">
        <v>992</v>
      </c>
      <c r="C405" s="13" t="s">
        <v>993</v>
      </c>
      <c r="D405" s="13"/>
      <c r="E405" s="13"/>
      <c r="F405" s="14" t="str">
        <f>VLOOKUP(A405,Sheet2!A$2:H$418,6,0)</f>
        <v>0.0600</v>
      </c>
      <c r="G405" s="14" t="str">
        <f>VLOOKUP(A405,Sheet2!A$2:H$418,7,0)</f>
        <v>0.0800</v>
      </c>
      <c r="H405" s="14" t="str">
        <f>VLOOKUP(A405,Sheet2!A$2:H$418,8,0)</f>
        <v>0.1000</v>
      </c>
    </row>
    <row r="406" spans="1:8">
      <c r="A406" t="str">
        <f t="shared" si="35"/>
        <v>T18.1:98.0201</v>
      </c>
      <c r="B406" s="12" t="s">
        <v>994</v>
      </c>
      <c r="C406" s="13" t="s">
        <v>995</v>
      </c>
      <c r="D406" s="13" t="s">
        <v>996</v>
      </c>
      <c r="E406" s="13" t="s">
        <v>997</v>
      </c>
      <c r="F406" s="14" t="str">
        <f>VLOOKUP(A406,Sheet2!A$2:H$418,6,0)</f>
        <v>-0.0500</v>
      </c>
      <c r="G406" s="14" t="str">
        <f>VLOOKUP(A406,Sheet2!A$2:H$418,7,0)</f>
        <v>-0.0500</v>
      </c>
      <c r="H406" s="14" t="str">
        <f>VLOOKUP(A406,Sheet2!A$2:H$418,8,0)</f>
        <v>-0.0500</v>
      </c>
    </row>
    <row r="407" spans="1:8">
      <c r="A407" t="str">
        <f t="shared" ref="A407:A416" si="37">B407</f>
        <v>T21.2</v>
      </c>
      <c r="B407" s="12" t="s">
        <v>998</v>
      </c>
      <c r="C407" s="13" t="s">
        <v>999</v>
      </c>
      <c r="D407" s="13"/>
      <c r="E407" s="13"/>
      <c r="F407" s="14" t="str">
        <f>VLOOKUP(A407,Sheet2!A$2:H$418,6,0)</f>
        <v>-0.0500</v>
      </c>
      <c r="G407" s="14" t="str">
        <f>VLOOKUP(A407,Sheet2!A$2:H$418,7,0)</f>
        <v>-0.0500</v>
      </c>
      <c r="H407" s="14" t="str">
        <f>VLOOKUP(A407,Sheet2!A$2:H$418,8,0)</f>
        <v>-0.0500</v>
      </c>
    </row>
    <row r="408" spans="1:8">
      <c r="A408" t="str">
        <f t="shared" si="37"/>
        <v>T24.2</v>
      </c>
      <c r="B408" s="12" t="s">
        <v>1000</v>
      </c>
      <c r="C408" s="13" t="s">
        <v>1001</v>
      </c>
      <c r="D408" s="13"/>
      <c r="E408" s="13"/>
      <c r="F408" s="14" t="str">
        <f>VLOOKUP(A408,Sheet2!A$2:H$418,6,0)</f>
        <v>0.0600</v>
      </c>
      <c r="G408" s="14" t="str">
        <f>VLOOKUP(A408,Sheet2!A$2:H$418,7,0)</f>
        <v>0.0800</v>
      </c>
      <c r="H408" s="14" t="str">
        <f>VLOOKUP(A408,Sheet2!A$2:H$418,8,0)</f>
        <v>0.1000</v>
      </c>
    </row>
    <row r="409" spans="1:8">
      <c r="A409" t="str">
        <f t="shared" si="37"/>
        <v>T30.2</v>
      </c>
      <c r="B409" s="12" t="s">
        <v>185</v>
      </c>
      <c r="C409" s="13" t="s">
        <v>186</v>
      </c>
      <c r="D409" s="13"/>
      <c r="E409" s="13"/>
      <c r="F409" s="14" t="str">
        <f>VLOOKUP(A409,Sheet2!A$2:H$418,6,0)</f>
        <v>0.0600</v>
      </c>
      <c r="G409" s="14" t="str">
        <f>VLOOKUP(A409,Sheet2!A$2:H$418,7,0)</f>
        <v>0.0800</v>
      </c>
      <c r="H409" s="14" t="str">
        <f>VLOOKUP(A409,Sheet2!A$2:H$418,8,0)</f>
        <v>0.1000</v>
      </c>
    </row>
    <row r="410" spans="1:8">
      <c r="A410" t="str">
        <f t="shared" si="37"/>
        <v>T42.4</v>
      </c>
      <c r="B410" s="12" t="s">
        <v>1002</v>
      </c>
      <c r="C410" s="13" t="s">
        <v>1003</v>
      </c>
      <c r="D410" s="13"/>
      <c r="E410" s="13"/>
      <c r="F410" s="14" t="str">
        <f>VLOOKUP(A410,Sheet2!A$2:H$418,6,0)</f>
        <v>-0.0500</v>
      </c>
      <c r="G410" s="14" t="str">
        <f>VLOOKUP(A410,Sheet2!A$2:H$418,7,0)</f>
        <v>-0.0500</v>
      </c>
      <c r="H410" s="14" t="str">
        <f>VLOOKUP(A410,Sheet2!A$2:H$418,8,0)</f>
        <v>-0.0500</v>
      </c>
    </row>
    <row r="411" spans="1:8">
      <c r="A411" t="str">
        <f t="shared" si="37"/>
        <v>T51.0</v>
      </c>
      <c r="B411" s="12" t="s">
        <v>1004</v>
      </c>
      <c r="C411" s="13" t="s">
        <v>1005</v>
      </c>
      <c r="D411" s="13"/>
      <c r="E411" s="13"/>
      <c r="F411" s="14" t="str">
        <f>VLOOKUP(A411,Sheet2!A$2:H$418,6,0)</f>
        <v>0.0600</v>
      </c>
      <c r="G411" s="14" t="str">
        <f>VLOOKUP(A411,Sheet2!A$2:H$418,7,0)</f>
        <v>0.0800</v>
      </c>
      <c r="H411" s="14" t="str">
        <f>VLOOKUP(A411,Sheet2!A$2:H$418,8,0)</f>
        <v>0.1000</v>
      </c>
    </row>
    <row r="412" ht="22.5" spans="1:8">
      <c r="A412" t="str">
        <f t="shared" si="37"/>
        <v>T60.0</v>
      </c>
      <c r="B412" s="12" t="s">
        <v>1006</v>
      </c>
      <c r="C412" s="13" t="s">
        <v>1007</v>
      </c>
      <c r="D412" s="13"/>
      <c r="E412" s="13"/>
      <c r="F412" s="14" t="str">
        <f>VLOOKUP(A412,Sheet2!A$2:H$418,6,0)</f>
        <v>-0.0500</v>
      </c>
      <c r="G412" s="14" t="str">
        <f>VLOOKUP(A412,Sheet2!A$2:H$418,7,0)</f>
        <v>-0.0500</v>
      </c>
      <c r="H412" s="14" t="str">
        <f>VLOOKUP(A412,Sheet2!A$2:H$418,8,0)</f>
        <v>-0.0500</v>
      </c>
    </row>
    <row r="413" ht="22.5" spans="1:8">
      <c r="A413" t="str">
        <f t="shared" si="37"/>
        <v>T81.0</v>
      </c>
      <c r="B413" s="12" t="s">
        <v>197</v>
      </c>
      <c r="C413" s="13" t="s">
        <v>198</v>
      </c>
      <c r="D413" s="13"/>
      <c r="E413" s="13"/>
      <c r="F413" s="14" t="str">
        <f>VLOOKUP(A413,Sheet2!A$2:H$418,6,0)</f>
        <v>0.0600</v>
      </c>
      <c r="G413" s="14" t="str">
        <f>VLOOKUP(A413,Sheet2!A$2:H$418,7,0)</f>
        <v>0.0800</v>
      </c>
      <c r="H413" s="14" t="str">
        <f>VLOOKUP(A413,Sheet2!A$2:H$418,8,0)</f>
        <v>0.1000</v>
      </c>
    </row>
    <row r="414" ht="22.5" spans="1:8">
      <c r="A414" t="str">
        <f t="shared" si="37"/>
        <v>T81.4</v>
      </c>
      <c r="B414" s="12" t="s">
        <v>1008</v>
      </c>
      <c r="C414" s="13" t="s">
        <v>1009</v>
      </c>
      <c r="D414" s="13"/>
      <c r="E414" s="13"/>
      <c r="F414" s="14" t="str">
        <f>VLOOKUP(A414,Sheet2!A$2:H$418,6,0)</f>
        <v>0.0600</v>
      </c>
      <c r="G414" s="14" t="str">
        <f>VLOOKUP(A414,Sheet2!A$2:H$418,7,0)</f>
        <v>0.0800</v>
      </c>
      <c r="H414" s="14" t="str">
        <f>VLOOKUP(A414,Sheet2!A$2:H$418,8,0)</f>
        <v>0.1000</v>
      </c>
    </row>
    <row r="415" spans="1:8">
      <c r="A415" t="str">
        <f t="shared" si="37"/>
        <v>T88.7</v>
      </c>
      <c r="B415" s="12" t="s">
        <v>1010</v>
      </c>
      <c r="C415" s="13" t="s">
        <v>1011</v>
      </c>
      <c r="D415" s="13"/>
      <c r="E415" s="13"/>
      <c r="F415" s="14" t="str">
        <f>VLOOKUP(A415,Sheet2!A$2:H$418,6,0)</f>
        <v>0.0600</v>
      </c>
      <c r="G415" s="14" t="str">
        <f>VLOOKUP(A415,Sheet2!A$2:H$418,7,0)</f>
        <v>0.0800</v>
      </c>
      <c r="H415" s="14" t="str">
        <f>VLOOKUP(A415,Sheet2!A$2:H$418,8,0)</f>
        <v>0.1000</v>
      </c>
    </row>
    <row r="416" spans="1:8">
      <c r="A416" t="str">
        <f t="shared" si="37"/>
        <v>Z08.2</v>
      </c>
      <c r="B416" s="12" t="s">
        <v>1012</v>
      </c>
      <c r="C416" s="13" t="s">
        <v>1013</v>
      </c>
      <c r="D416" s="13"/>
      <c r="E416" s="13"/>
      <c r="F416" s="14" t="str">
        <f>VLOOKUP(A416,Sheet2!A$2:H$418,6,0)</f>
        <v>-0.0500</v>
      </c>
      <c r="G416" s="14" t="str">
        <f>VLOOKUP(A416,Sheet2!A$2:H$418,7,0)</f>
        <v>-0.0500</v>
      </c>
      <c r="H416" s="14" t="str">
        <f>VLOOKUP(A416,Sheet2!A$2:H$418,8,0)</f>
        <v>-0.0500</v>
      </c>
    </row>
    <row r="417" ht="22.5" spans="1:8">
      <c r="A417" t="str">
        <f t="shared" si="35"/>
        <v>Z43.6:56.3100+97.6203</v>
      </c>
      <c r="B417" s="12" t="s">
        <v>1014</v>
      </c>
      <c r="C417" s="13" t="s">
        <v>1015</v>
      </c>
      <c r="D417" s="13" t="s">
        <v>1016</v>
      </c>
      <c r="E417" s="13" t="s">
        <v>1017</v>
      </c>
      <c r="F417" s="14" t="str">
        <f>VLOOKUP(A417,Sheet2!A$2:H$418,6,0)</f>
        <v>-0.0500</v>
      </c>
      <c r="G417" s="14" t="str">
        <f>VLOOKUP(A417,Sheet2!A$2:H$418,7,0)</f>
        <v>-0.0500</v>
      </c>
      <c r="H417" s="14" t="str">
        <f>VLOOKUP(A417,Sheet2!A$2:H$418,8,0)</f>
        <v>-0.0500</v>
      </c>
    </row>
    <row r="418" ht="22.5" spans="1:8">
      <c r="A418" t="str">
        <f t="shared" si="35"/>
        <v>Z47.0:78.6705</v>
      </c>
      <c r="B418" s="12" t="s">
        <v>199</v>
      </c>
      <c r="C418" s="13" t="s">
        <v>200</v>
      </c>
      <c r="D418" s="13" t="s">
        <v>1018</v>
      </c>
      <c r="E418" s="13" t="s">
        <v>1019</v>
      </c>
      <c r="F418" s="14" t="str">
        <f>VLOOKUP(A418,Sheet2!A$2:H$418,6,0)</f>
        <v>-0.0500</v>
      </c>
      <c r="G418" s="14" t="str">
        <f>VLOOKUP(A418,Sheet2!A$2:H$418,7,0)</f>
        <v>-0.0500</v>
      </c>
      <c r="H418" s="14" t="str">
        <f>VLOOKUP(A418,Sheet2!A$2:H$418,8,0)</f>
        <v>-0.0500</v>
      </c>
    </row>
    <row r="419" ht="22.5" spans="1:8">
      <c r="A419" t="str">
        <f t="shared" si="35"/>
        <v>Z47.0:78.6905</v>
      </c>
      <c r="B419" s="12" t="s">
        <v>199</v>
      </c>
      <c r="C419" s="13" t="s">
        <v>200</v>
      </c>
      <c r="D419" s="13" t="s">
        <v>1020</v>
      </c>
      <c r="E419" s="13" t="s">
        <v>1021</v>
      </c>
      <c r="F419" s="14" t="str">
        <f>VLOOKUP(A419,Sheet2!A$2:H$418,6,0)</f>
        <v>-0.0500</v>
      </c>
      <c r="G419" s="14" t="str">
        <f>VLOOKUP(A419,Sheet2!A$2:H$418,7,0)</f>
        <v>-0.0500</v>
      </c>
      <c r="H419" s="14" t="str">
        <f>VLOOKUP(A419,Sheet2!A$2:H$418,8,0)</f>
        <v>-0.0500</v>
      </c>
    </row>
    <row r="420" spans="1:8">
      <c r="A420" t="str">
        <f t="shared" si="35"/>
        <v>Z51.1:41.3800x001</v>
      </c>
      <c r="B420" s="12" t="s">
        <v>201</v>
      </c>
      <c r="C420" s="13" t="s">
        <v>202</v>
      </c>
      <c r="D420" s="13" t="s">
        <v>205</v>
      </c>
      <c r="E420" s="13" t="s">
        <v>206</v>
      </c>
      <c r="F420" s="14" t="str">
        <f>VLOOKUP(A420,Sheet2!A$2:H$418,6,0)</f>
        <v>-0.0500</v>
      </c>
      <c r="G420" s="14" t="str">
        <f>VLOOKUP(A420,Sheet2!A$2:H$418,7,0)</f>
        <v>-0.0500</v>
      </c>
      <c r="H420" s="14" t="str">
        <f>VLOOKUP(A420,Sheet2!A$2:H$418,8,0)</f>
        <v>-0.0500</v>
      </c>
    </row>
    <row r="421" spans="1:8">
      <c r="A421" t="str">
        <f>B421</f>
        <v>Z54.9</v>
      </c>
      <c r="B421" s="12" t="s">
        <v>1022</v>
      </c>
      <c r="C421" s="13" t="s">
        <v>1023</v>
      </c>
      <c r="D421" s="13"/>
      <c r="E421" s="13"/>
      <c r="F421" s="14" t="str">
        <f>VLOOKUP(A421,Sheet2!A$2:H$418,6,0)</f>
        <v>-0.0500</v>
      </c>
      <c r="G421" s="14" t="str">
        <f>VLOOKUP(A421,Sheet2!A$2:H$418,7,0)</f>
        <v>-0.0500</v>
      </c>
      <c r="H421" s="14" t="str">
        <f>VLOOKUP(A421,Sheet2!A$2:H$418,8,0)</f>
        <v>-0.0500</v>
      </c>
    </row>
  </sheetData>
  <autoFilter ref="A4:H421">
    <extLst/>
  </autoFilter>
  <mergeCells count="2">
    <mergeCell ref="B2:H2"/>
    <mergeCell ref="B3:H3"/>
  </mergeCells>
  <pageMargins left="0.393055555555556" right="0.393055555555556" top="0.432638888888889" bottom="0.393055555555556" header="0" footer="0"/>
  <pageSetup paperSize="9" orientation="portrait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8"/>
  <sheetViews>
    <sheetView topLeftCell="A352" workbookViewId="0">
      <selection activeCell="A292" sqref="$A292:$XFD292"/>
    </sheetView>
  </sheetViews>
  <sheetFormatPr defaultColWidth="9" defaultRowHeight="13.5" outlineLevelCol="7"/>
  <cols>
    <col min="2" max="2" width="8.88333333333333" style="1"/>
    <col min="3" max="3" width="27.4416666666667" style="1" customWidth="1"/>
    <col min="4" max="4" width="26.4416666666667" style="1" customWidth="1"/>
    <col min="5" max="17" width="8.88333333333333" style="1"/>
  </cols>
  <sheetData>
    <row r="1" ht="13.8" customHeight="1" spans="1:8">
      <c r="A1" s="2" t="s">
        <v>1024</v>
      </c>
      <c r="B1" s="2" t="s">
        <v>1025</v>
      </c>
      <c r="C1" s="2" t="s">
        <v>1026</v>
      </c>
      <c r="D1" s="2" t="s">
        <v>1027</v>
      </c>
      <c r="E1" s="2" t="s">
        <v>1028</v>
      </c>
      <c r="F1" s="2" t="s">
        <v>1029</v>
      </c>
      <c r="G1" s="2" t="s">
        <v>1030</v>
      </c>
      <c r="H1" s="2" t="s">
        <v>1031</v>
      </c>
    </row>
    <row r="2" spans="1:8">
      <c r="A2" s="1" t="str">
        <f>B2</f>
        <v>A08.0</v>
      </c>
      <c r="B2" s="1" t="s">
        <v>222</v>
      </c>
      <c r="C2" s="1" t="s">
        <v>223</v>
      </c>
      <c r="F2" s="1" t="s">
        <v>216</v>
      </c>
      <c r="G2" s="1" t="s">
        <v>217</v>
      </c>
      <c r="H2" s="1" t="s">
        <v>218</v>
      </c>
    </row>
    <row r="3" spans="1:8">
      <c r="A3" s="1" t="str">
        <f t="shared" ref="A3:A16" si="0">B3</f>
        <v>A09.0</v>
      </c>
      <c r="B3" s="1" t="s">
        <v>224</v>
      </c>
      <c r="C3" s="1" t="s">
        <v>225</v>
      </c>
      <c r="F3" s="1" t="s">
        <v>216</v>
      </c>
      <c r="G3" s="1" t="s">
        <v>217</v>
      </c>
      <c r="H3" s="1" t="s">
        <v>218</v>
      </c>
    </row>
    <row r="4" spans="1:8">
      <c r="A4" s="1" t="str">
        <f t="shared" si="0"/>
        <v>A09.9</v>
      </c>
      <c r="B4" s="1" t="s">
        <v>226</v>
      </c>
      <c r="C4" s="1" t="s">
        <v>227</v>
      </c>
      <c r="F4" s="1" t="s">
        <v>216</v>
      </c>
      <c r="G4" s="1" t="s">
        <v>217</v>
      </c>
      <c r="H4" s="1" t="s">
        <v>218</v>
      </c>
    </row>
    <row r="5" spans="1:8">
      <c r="A5" s="1" t="str">
        <f t="shared" si="0"/>
        <v>A15.1</v>
      </c>
      <c r="B5" s="1" t="s">
        <v>228</v>
      </c>
      <c r="C5" s="1" t="s">
        <v>229</v>
      </c>
      <c r="F5" s="1" t="s">
        <v>215</v>
      </c>
      <c r="G5" s="1" t="s">
        <v>215</v>
      </c>
      <c r="H5" s="1" t="s">
        <v>215</v>
      </c>
    </row>
    <row r="6" spans="1:8">
      <c r="A6" s="1" t="str">
        <f t="shared" si="0"/>
        <v>A15.3</v>
      </c>
      <c r="B6" s="1" t="s">
        <v>230</v>
      </c>
      <c r="C6" s="1" t="s">
        <v>231</v>
      </c>
      <c r="F6" s="1" t="s">
        <v>216</v>
      </c>
      <c r="G6" s="1" t="s">
        <v>217</v>
      </c>
      <c r="H6" s="1" t="s">
        <v>218</v>
      </c>
    </row>
    <row r="7" spans="1:8">
      <c r="A7" s="1" t="str">
        <f t="shared" si="0"/>
        <v>A16.2</v>
      </c>
      <c r="B7" s="1" t="s">
        <v>232</v>
      </c>
      <c r="C7" s="1" t="s">
        <v>233</v>
      </c>
      <c r="F7" s="1" t="s">
        <v>216</v>
      </c>
      <c r="G7" s="1" t="s">
        <v>217</v>
      </c>
      <c r="H7" s="1" t="s">
        <v>218</v>
      </c>
    </row>
    <row r="8" spans="1:8">
      <c r="A8" s="1" t="str">
        <f t="shared" si="0"/>
        <v>A18.0</v>
      </c>
      <c r="B8" s="1" t="s">
        <v>234</v>
      </c>
      <c r="C8" s="1" t="s">
        <v>235</v>
      </c>
      <c r="F8" s="1" t="s">
        <v>216</v>
      </c>
      <c r="G8" s="1" t="s">
        <v>217</v>
      </c>
      <c r="H8" s="1" t="s">
        <v>218</v>
      </c>
    </row>
    <row r="9" spans="1:8">
      <c r="A9" s="1" t="str">
        <f t="shared" si="0"/>
        <v>A41.9</v>
      </c>
      <c r="B9" s="1" t="s">
        <v>23</v>
      </c>
      <c r="C9" s="1" t="s">
        <v>24</v>
      </c>
      <c r="F9" s="1" t="s">
        <v>216</v>
      </c>
      <c r="G9" s="1" t="s">
        <v>217</v>
      </c>
      <c r="H9" s="1" t="s">
        <v>218</v>
      </c>
    </row>
    <row r="10" spans="1:8">
      <c r="A10" s="1" t="str">
        <f t="shared" si="0"/>
        <v>A49.9</v>
      </c>
      <c r="B10" s="1" t="s">
        <v>236</v>
      </c>
      <c r="C10" s="1" t="s">
        <v>237</v>
      </c>
      <c r="F10" s="1" t="s">
        <v>216</v>
      </c>
      <c r="G10" s="1" t="s">
        <v>217</v>
      </c>
      <c r="H10" s="1" t="s">
        <v>218</v>
      </c>
    </row>
    <row r="11" spans="1:8">
      <c r="A11" s="1" t="str">
        <f t="shared" si="0"/>
        <v>A75.3</v>
      </c>
      <c r="B11" s="1" t="s">
        <v>238</v>
      </c>
      <c r="C11" s="1" t="s">
        <v>239</v>
      </c>
      <c r="F11" s="1" t="s">
        <v>216</v>
      </c>
      <c r="G11" s="1" t="s">
        <v>217</v>
      </c>
      <c r="H11" s="1" t="s">
        <v>218</v>
      </c>
    </row>
    <row r="12" spans="1:8">
      <c r="A12" s="1" t="str">
        <f t="shared" si="0"/>
        <v>A79.9</v>
      </c>
      <c r="B12" s="1" t="s">
        <v>240</v>
      </c>
      <c r="C12" s="1" t="s">
        <v>241</v>
      </c>
      <c r="F12" s="1" t="s">
        <v>215</v>
      </c>
      <c r="G12" s="1" t="s">
        <v>215</v>
      </c>
      <c r="H12" s="1" t="s">
        <v>215</v>
      </c>
    </row>
    <row r="13" spans="1:8">
      <c r="A13" s="1" t="str">
        <f t="shared" si="0"/>
        <v>A86.X</v>
      </c>
      <c r="B13" s="1" t="s">
        <v>25</v>
      </c>
      <c r="C13" s="1" t="s">
        <v>26</v>
      </c>
      <c r="F13" s="1" t="s">
        <v>216</v>
      </c>
      <c r="G13" s="1" t="s">
        <v>217</v>
      </c>
      <c r="H13" s="1" t="s">
        <v>218</v>
      </c>
    </row>
    <row r="14" spans="1:8">
      <c r="A14" s="1" t="str">
        <f t="shared" si="0"/>
        <v>B99.X</v>
      </c>
      <c r="B14" s="1" t="s">
        <v>242</v>
      </c>
      <c r="C14" s="1" t="s">
        <v>243</v>
      </c>
      <c r="F14" s="1" t="s">
        <v>216</v>
      </c>
      <c r="G14" s="1" t="s">
        <v>217</v>
      </c>
      <c r="H14" s="1" t="s">
        <v>218</v>
      </c>
    </row>
    <row r="15" spans="1:8">
      <c r="A15" s="1" t="str">
        <f t="shared" si="0"/>
        <v>C14.0</v>
      </c>
      <c r="B15" s="1" t="s">
        <v>244</v>
      </c>
      <c r="C15" s="1" t="s">
        <v>245</v>
      </c>
      <c r="F15" s="1" t="s">
        <v>216</v>
      </c>
      <c r="G15" s="1" t="s">
        <v>217</v>
      </c>
      <c r="H15" s="1" t="s">
        <v>218</v>
      </c>
    </row>
    <row r="16" spans="1:8">
      <c r="A16" s="1" t="str">
        <f t="shared" si="0"/>
        <v>C15.8</v>
      </c>
      <c r="B16" s="1" t="s">
        <v>246</v>
      </c>
      <c r="C16" s="1" t="s">
        <v>247</v>
      </c>
      <c r="F16" s="1" t="s">
        <v>216</v>
      </c>
      <c r="G16" s="1" t="s">
        <v>217</v>
      </c>
      <c r="H16" s="1" t="s">
        <v>218</v>
      </c>
    </row>
    <row r="17" spans="1:8">
      <c r="A17" t="str">
        <f t="shared" ref="A3:A66" si="1">B17&amp;":"&amp;D17</f>
        <v>C15.9:44.1300x001</v>
      </c>
      <c r="B17" s="1" t="s">
        <v>248</v>
      </c>
      <c r="C17" s="1" t="s">
        <v>249</v>
      </c>
      <c r="D17" s="1" t="s">
        <v>250</v>
      </c>
      <c r="E17" s="1" t="s">
        <v>251</v>
      </c>
      <c r="F17" s="1" t="s">
        <v>216</v>
      </c>
      <c r="G17" s="1" t="s">
        <v>217</v>
      </c>
      <c r="H17" s="1" t="s">
        <v>218</v>
      </c>
    </row>
    <row r="18" spans="1:8">
      <c r="A18" t="str">
        <f t="shared" si="1"/>
        <v>C15.9:42.2400x001</v>
      </c>
      <c r="B18" s="1" t="s">
        <v>248</v>
      </c>
      <c r="C18" s="1" t="s">
        <v>249</v>
      </c>
      <c r="D18" s="1" t="s">
        <v>252</v>
      </c>
      <c r="E18" s="1" t="s">
        <v>253</v>
      </c>
      <c r="F18" s="1" t="s">
        <v>215</v>
      </c>
      <c r="G18" s="1" t="s">
        <v>215</v>
      </c>
      <c r="H18" s="1" t="s">
        <v>215</v>
      </c>
    </row>
    <row r="19" spans="1:8">
      <c r="A19" s="1" t="str">
        <f>B19</f>
        <v>C16.3</v>
      </c>
      <c r="B19" s="1" t="s">
        <v>254</v>
      </c>
      <c r="C19" s="1" t="s">
        <v>255</v>
      </c>
      <c r="F19" s="1" t="s">
        <v>216</v>
      </c>
      <c r="G19" s="1" t="s">
        <v>217</v>
      </c>
      <c r="H19" s="1" t="s">
        <v>218</v>
      </c>
    </row>
    <row r="20" spans="1:8">
      <c r="A20" t="str">
        <f t="shared" si="1"/>
        <v>C16.9:44.1401</v>
      </c>
      <c r="B20" s="1" t="s">
        <v>256</v>
      </c>
      <c r="C20" s="1" t="s">
        <v>257</v>
      </c>
      <c r="D20" s="1" t="s">
        <v>258</v>
      </c>
      <c r="E20" s="1" t="s">
        <v>259</v>
      </c>
      <c r="F20" s="1" t="s">
        <v>216</v>
      </c>
      <c r="G20" s="1" t="s">
        <v>217</v>
      </c>
      <c r="H20" s="1" t="s">
        <v>218</v>
      </c>
    </row>
    <row r="21" spans="1:8">
      <c r="A21" s="1" t="str">
        <f t="shared" ref="A21:A31" si="2">B21</f>
        <v>C17.0</v>
      </c>
      <c r="B21" s="1" t="s">
        <v>260</v>
      </c>
      <c r="C21" s="1" t="s">
        <v>261</v>
      </c>
      <c r="F21" s="1" t="s">
        <v>216</v>
      </c>
      <c r="G21" s="1" t="s">
        <v>217</v>
      </c>
      <c r="H21" s="1" t="s">
        <v>218</v>
      </c>
    </row>
    <row r="22" spans="1:8">
      <c r="A22" s="1" t="str">
        <f t="shared" si="2"/>
        <v>C18.0</v>
      </c>
      <c r="B22" s="1" t="s">
        <v>262</v>
      </c>
      <c r="C22" s="1" t="s">
        <v>263</v>
      </c>
      <c r="F22" s="1" t="s">
        <v>215</v>
      </c>
      <c r="G22" s="1" t="s">
        <v>215</v>
      </c>
      <c r="H22" s="1" t="s">
        <v>215</v>
      </c>
    </row>
    <row r="23" spans="1:8">
      <c r="A23" s="1" t="str">
        <f t="shared" si="2"/>
        <v>C18.6</v>
      </c>
      <c r="B23" s="1" t="s">
        <v>264</v>
      </c>
      <c r="C23" s="1" t="s">
        <v>265</v>
      </c>
      <c r="F23" s="1" t="s">
        <v>216</v>
      </c>
      <c r="G23" s="1" t="s">
        <v>217</v>
      </c>
      <c r="H23" s="1" t="s">
        <v>218</v>
      </c>
    </row>
    <row r="24" spans="1:8">
      <c r="A24" s="1" t="str">
        <f t="shared" si="2"/>
        <v>C18.7</v>
      </c>
      <c r="B24" s="1" t="s">
        <v>266</v>
      </c>
      <c r="C24" s="1" t="s">
        <v>267</v>
      </c>
      <c r="F24" s="1" t="s">
        <v>216</v>
      </c>
      <c r="G24" s="1" t="s">
        <v>217</v>
      </c>
      <c r="H24" s="1" t="s">
        <v>218</v>
      </c>
    </row>
    <row r="25" spans="1:8">
      <c r="A25" s="1" t="str">
        <f t="shared" si="2"/>
        <v>C18.9</v>
      </c>
      <c r="B25" s="1" t="s">
        <v>268</v>
      </c>
      <c r="C25" s="1" t="s">
        <v>269</v>
      </c>
      <c r="F25" s="1" t="s">
        <v>216</v>
      </c>
      <c r="G25" s="1" t="s">
        <v>217</v>
      </c>
      <c r="H25" s="1" t="s">
        <v>218</v>
      </c>
    </row>
    <row r="26" spans="1:8">
      <c r="A26" s="1" t="str">
        <f t="shared" si="2"/>
        <v>C19.X</v>
      </c>
      <c r="B26" s="1" t="s">
        <v>270</v>
      </c>
      <c r="C26" s="1" t="s">
        <v>271</v>
      </c>
      <c r="F26" s="1" t="s">
        <v>215</v>
      </c>
      <c r="G26" s="1" t="s">
        <v>215</v>
      </c>
      <c r="H26" s="1" t="s">
        <v>215</v>
      </c>
    </row>
    <row r="27" spans="1:8">
      <c r="A27" s="1" t="str">
        <f t="shared" si="2"/>
        <v>C20.X</v>
      </c>
      <c r="B27" s="1" t="s">
        <v>272</v>
      </c>
      <c r="C27" s="1" t="s">
        <v>273</v>
      </c>
      <c r="F27" s="1" t="s">
        <v>216</v>
      </c>
      <c r="G27" s="1" t="s">
        <v>217</v>
      </c>
      <c r="H27" s="1" t="s">
        <v>218</v>
      </c>
    </row>
    <row r="28" spans="1:8">
      <c r="A28" s="1" t="str">
        <f t="shared" si="2"/>
        <v>C22.0</v>
      </c>
      <c r="B28" s="1" t="s">
        <v>274</v>
      </c>
      <c r="C28" s="1" t="s">
        <v>275</v>
      </c>
      <c r="F28" s="1" t="s">
        <v>216</v>
      </c>
      <c r="G28" s="1" t="s">
        <v>217</v>
      </c>
      <c r="H28" s="1" t="s">
        <v>218</v>
      </c>
    </row>
    <row r="29" spans="1:8">
      <c r="A29" s="1" t="str">
        <f t="shared" si="2"/>
        <v>C25.0</v>
      </c>
      <c r="B29" s="1" t="s">
        <v>276</v>
      </c>
      <c r="C29" s="1" t="s">
        <v>277</v>
      </c>
      <c r="F29" s="1" t="s">
        <v>215</v>
      </c>
      <c r="G29" s="1" t="s">
        <v>215</v>
      </c>
      <c r="H29" s="1" t="s">
        <v>215</v>
      </c>
    </row>
    <row r="30" spans="1:8">
      <c r="A30" s="1" t="str">
        <f t="shared" si="2"/>
        <v>C25.8</v>
      </c>
      <c r="B30" s="1" t="s">
        <v>278</v>
      </c>
      <c r="C30" s="1" t="s">
        <v>279</v>
      </c>
      <c r="F30" s="1" t="s">
        <v>215</v>
      </c>
      <c r="G30" s="1" t="s">
        <v>215</v>
      </c>
      <c r="H30" s="1" t="s">
        <v>215</v>
      </c>
    </row>
    <row r="31" spans="1:8">
      <c r="A31" s="1" t="str">
        <f t="shared" si="2"/>
        <v>C34.0</v>
      </c>
      <c r="B31" s="1" t="s">
        <v>280</v>
      </c>
      <c r="C31" s="1" t="s">
        <v>281</v>
      </c>
      <c r="F31" s="1" t="s">
        <v>216</v>
      </c>
      <c r="G31" s="1" t="s">
        <v>217</v>
      </c>
      <c r="H31" s="1" t="s">
        <v>218</v>
      </c>
    </row>
    <row r="32" spans="1:8">
      <c r="A32" t="str">
        <f t="shared" si="1"/>
        <v>C34.1:34.0401</v>
      </c>
      <c r="B32" s="1" t="s">
        <v>282</v>
      </c>
      <c r="C32" s="1" t="s">
        <v>283</v>
      </c>
      <c r="D32" s="1" t="s">
        <v>284</v>
      </c>
      <c r="E32" s="1" t="s">
        <v>285</v>
      </c>
      <c r="F32" s="1" t="s">
        <v>216</v>
      </c>
      <c r="G32" s="1" t="s">
        <v>217</v>
      </c>
      <c r="H32" s="1" t="s">
        <v>218</v>
      </c>
    </row>
    <row r="33" spans="1:8">
      <c r="A33" s="1" t="str">
        <f t="shared" ref="A33:A34" si="3">B33</f>
        <v>C34.2</v>
      </c>
      <c r="B33" s="1" t="s">
        <v>286</v>
      </c>
      <c r="C33" s="1" t="s">
        <v>287</v>
      </c>
      <c r="F33" s="1" t="s">
        <v>216</v>
      </c>
      <c r="G33" s="1" t="s">
        <v>217</v>
      </c>
      <c r="H33" s="1" t="s">
        <v>218</v>
      </c>
    </row>
    <row r="34" spans="1:8">
      <c r="A34" s="1" t="str">
        <f t="shared" si="3"/>
        <v>C34.8</v>
      </c>
      <c r="B34" s="1" t="s">
        <v>288</v>
      </c>
      <c r="C34" s="1" t="s">
        <v>289</v>
      </c>
      <c r="F34" s="1" t="s">
        <v>215</v>
      </c>
      <c r="G34" s="1" t="s">
        <v>215</v>
      </c>
      <c r="H34" s="1" t="s">
        <v>215</v>
      </c>
    </row>
    <row r="35" spans="1:8">
      <c r="A35" t="str">
        <f t="shared" si="1"/>
        <v>C34.9:34.0401</v>
      </c>
      <c r="B35" s="1" t="s">
        <v>290</v>
      </c>
      <c r="C35" s="1" t="s">
        <v>291</v>
      </c>
      <c r="D35" s="1" t="s">
        <v>284</v>
      </c>
      <c r="E35" s="1" t="s">
        <v>285</v>
      </c>
      <c r="F35" s="1" t="s">
        <v>215</v>
      </c>
      <c r="G35" s="1" t="s">
        <v>215</v>
      </c>
      <c r="H35" s="1" t="s">
        <v>215</v>
      </c>
    </row>
    <row r="36" spans="1:8">
      <c r="A36" s="1" t="str">
        <f t="shared" ref="A36:A43" si="4">B36</f>
        <v>C50.4</v>
      </c>
      <c r="B36" s="1" t="s">
        <v>292</v>
      </c>
      <c r="C36" s="1" t="s">
        <v>293</v>
      </c>
      <c r="F36" s="1" t="s">
        <v>215</v>
      </c>
      <c r="G36" s="1" t="s">
        <v>215</v>
      </c>
      <c r="H36" s="1" t="s">
        <v>215</v>
      </c>
    </row>
    <row r="37" spans="1:8">
      <c r="A37" s="1" t="str">
        <f t="shared" si="4"/>
        <v>C53.9</v>
      </c>
      <c r="B37" s="1" t="s">
        <v>294</v>
      </c>
      <c r="C37" s="1" t="s">
        <v>295</v>
      </c>
      <c r="F37" s="1" t="s">
        <v>216</v>
      </c>
      <c r="G37" s="1" t="s">
        <v>217</v>
      </c>
      <c r="H37" s="1" t="s">
        <v>218</v>
      </c>
    </row>
    <row r="38" spans="1:8">
      <c r="A38" s="1" t="str">
        <f t="shared" si="4"/>
        <v>C54.1</v>
      </c>
      <c r="B38" s="1" t="s">
        <v>296</v>
      </c>
      <c r="C38" s="1" t="s">
        <v>297</v>
      </c>
      <c r="F38" s="1" t="s">
        <v>216</v>
      </c>
      <c r="G38" s="1" t="s">
        <v>217</v>
      </c>
      <c r="H38" s="1" t="s">
        <v>218</v>
      </c>
    </row>
    <row r="39" spans="1:8">
      <c r="A39" s="1" t="str">
        <f t="shared" si="4"/>
        <v>C56.X</v>
      </c>
      <c r="B39" s="1" t="s">
        <v>298</v>
      </c>
      <c r="C39" s="1" t="s">
        <v>299</v>
      </c>
      <c r="F39" s="1" t="s">
        <v>215</v>
      </c>
      <c r="G39" s="1" t="s">
        <v>215</v>
      </c>
      <c r="H39" s="1" t="s">
        <v>215</v>
      </c>
    </row>
    <row r="40" spans="1:8">
      <c r="A40" s="1" t="str">
        <f t="shared" si="4"/>
        <v>C64.X</v>
      </c>
      <c r="B40" s="1" t="s">
        <v>29</v>
      </c>
      <c r="C40" s="1" t="s">
        <v>30</v>
      </c>
      <c r="F40" s="1" t="s">
        <v>216</v>
      </c>
      <c r="G40" s="1" t="s">
        <v>217</v>
      </c>
      <c r="H40" s="1" t="s">
        <v>218</v>
      </c>
    </row>
    <row r="41" spans="1:8">
      <c r="A41" s="1" t="str">
        <f t="shared" si="4"/>
        <v>C65.X</v>
      </c>
      <c r="B41" s="1" t="s">
        <v>300</v>
      </c>
      <c r="C41" s="1" t="s">
        <v>301</v>
      </c>
      <c r="F41" s="1" t="s">
        <v>216</v>
      </c>
      <c r="G41" s="1" t="s">
        <v>217</v>
      </c>
      <c r="H41" s="1" t="s">
        <v>218</v>
      </c>
    </row>
    <row r="42" spans="1:8">
      <c r="A42" s="1" t="str">
        <f t="shared" si="4"/>
        <v>C66.X</v>
      </c>
      <c r="B42" s="1" t="s">
        <v>302</v>
      </c>
      <c r="C42" s="1" t="s">
        <v>303</v>
      </c>
      <c r="F42" s="1" t="s">
        <v>215</v>
      </c>
      <c r="G42" s="1" t="s">
        <v>215</v>
      </c>
      <c r="H42" s="1" t="s">
        <v>215</v>
      </c>
    </row>
    <row r="43" spans="1:8">
      <c r="A43" s="1" t="str">
        <f t="shared" si="4"/>
        <v>C67.9</v>
      </c>
      <c r="B43" s="1" t="s">
        <v>304</v>
      </c>
      <c r="C43" s="1" t="s">
        <v>305</v>
      </c>
      <c r="F43" s="1" t="s">
        <v>215</v>
      </c>
      <c r="G43" s="1" t="s">
        <v>215</v>
      </c>
      <c r="H43" s="1" t="s">
        <v>215</v>
      </c>
    </row>
    <row r="44" spans="1:8">
      <c r="A44" t="str">
        <f t="shared" si="1"/>
        <v>C67.9:57.3200x001</v>
      </c>
      <c r="B44" s="1" t="s">
        <v>304</v>
      </c>
      <c r="C44" s="1" t="s">
        <v>305</v>
      </c>
      <c r="D44" s="1" t="s">
        <v>306</v>
      </c>
      <c r="E44" s="1" t="s">
        <v>307</v>
      </c>
      <c r="F44" s="1" t="s">
        <v>215</v>
      </c>
      <c r="G44" s="1" t="s">
        <v>215</v>
      </c>
      <c r="H44" s="1" t="s">
        <v>215</v>
      </c>
    </row>
    <row r="45" spans="1:8">
      <c r="A45" s="1" t="str">
        <f t="shared" ref="A45:A62" si="5">B45</f>
        <v>C73.X</v>
      </c>
      <c r="B45" s="1" t="s">
        <v>308</v>
      </c>
      <c r="C45" s="1" t="s">
        <v>309</v>
      </c>
      <c r="F45" s="1" t="s">
        <v>216</v>
      </c>
      <c r="G45" s="1" t="s">
        <v>217</v>
      </c>
      <c r="H45" s="1" t="s">
        <v>218</v>
      </c>
    </row>
    <row r="46" spans="1:8">
      <c r="A46" s="1" t="str">
        <f t="shared" si="5"/>
        <v>C76.0</v>
      </c>
      <c r="B46" s="1" t="s">
        <v>310</v>
      </c>
      <c r="C46" s="1" t="s">
        <v>311</v>
      </c>
      <c r="F46" s="1" t="s">
        <v>216</v>
      </c>
      <c r="G46" s="1" t="s">
        <v>217</v>
      </c>
      <c r="H46" s="1" t="s">
        <v>218</v>
      </c>
    </row>
    <row r="47" spans="1:8">
      <c r="A47" s="1" t="str">
        <f t="shared" si="5"/>
        <v>C77.9</v>
      </c>
      <c r="B47" s="1" t="s">
        <v>312</v>
      </c>
      <c r="C47" s="1" t="s">
        <v>313</v>
      </c>
      <c r="F47" s="1" t="s">
        <v>216</v>
      </c>
      <c r="G47" s="1" t="s">
        <v>217</v>
      </c>
      <c r="H47" s="1" t="s">
        <v>218</v>
      </c>
    </row>
    <row r="48" spans="1:8">
      <c r="A48" s="1" t="str">
        <f t="shared" si="5"/>
        <v>C78.5</v>
      </c>
      <c r="B48" s="1" t="s">
        <v>314</v>
      </c>
      <c r="C48" s="1" t="s">
        <v>315</v>
      </c>
      <c r="F48" s="1" t="s">
        <v>215</v>
      </c>
      <c r="G48" s="1" t="s">
        <v>215</v>
      </c>
      <c r="H48" s="1" t="s">
        <v>215</v>
      </c>
    </row>
    <row r="49" spans="1:8">
      <c r="A49" s="1" t="str">
        <f t="shared" si="5"/>
        <v>C78.6</v>
      </c>
      <c r="B49" s="1" t="s">
        <v>316</v>
      </c>
      <c r="C49" s="1" t="s">
        <v>317</v>
      </c>
      <c r="F49" s="1" t="s">
        <v>215</v>
      </c>
      <c r="G49" s="1" t="s">
        <v>215</v>
      </c>
      <c r="H49" s="1" t="s">
        <v>215</v>
      </c>
    </row>
    <row r="50" spans="1:8">
      <c r="A50" s="1" t="str">
        <f t="shared" si="5"/>
        <v>C78.8</v>
      </c>
      <c r="B50" s="1" t="s">
        <v>318</v>
      </c>
      <c r="C50" s="1" t="s">
        <v>319</v>
      </c>
      <c r="F50" s="1" t="s">
        <v>215</v>
      </c>
      <c r="G50" s="1" t="s">
        <v>215</v>
      </c>
      <c r="H50" s="1" t="s">
        <v>215</v>
      </c>
    </row>
    <row r="51" spans="1:8">
      <c r="A51" s="1" t="str">
        <f t="shared" si="5"/>
        <v>C79.1</v>
      </c>
      <c r="B51" s="1" t="s">
        <v>320</v>
      </c>
      <c r="C51" s="1" t="s">
        <v>321</v>
      </c>
      <c r="F51" s="1" t="s">
        <v>216</v>
      </c>
      <c r="G51" s="1" t="s">
        <v>217</v>
      </c>
      <c r="H51" s="1" t="s">
        <v>218</v>
      </c>
    </row>
    <row r="52" spans="1:8">
      <c r="A52" s="1" t="str">
        <f t="shared" si="5"/>
        <v>C83.3</v>
      </c>
      <c r="B52" s="1" t="s">
        <v>322</v>
      </c>
      <c r="C52" s="1" t="s">
        <v>323</v>
      </c>
      <c r="F52" s="1" t="s">
        <v>216</v>
      </c>
      <c r="G52" s="1" t="s">
        <v>217</v>
      </c>
      <c r="H52" s="1" t="s">
        <v>218</v>
      </c>
    </row>
    <row r="53" spans="1:8">
      <c r="A53" s="1" t="str">
        <f t="shared" si="5"/>
        <v>D02.2</v>
      </c>
      <c r="B53" s="1" t="s">
        <v>324</v>
      </c>
      <c r="C53" s="1" t="s">
        <v>325</v>
      </c>
      <c r="F53" s="1" t="s">
        <v>216</v>
      </c>
      <c r="G53" s="1" t="s">
        <v>217</v>
      </c>
      <c r="H53" s="1" t="s">
        <v>218</v>
      </c>
    </row>
    <row r="54" spans="1:8">
      <c r="A54" s="1" t="str">
        <f t="shared" si="5"/>
        <v>D17.2</v>
      </c>
      <c r="B54" s="1" t="s">
        <v>326</v>
      </c>
      <c r="C54" s="1" t="s">
        <v>327</v>
      </c>
      <c r="F54" s="1" t="s">
        <v>216</v>
      </c>
      <c r="G54" s="1" t="s">
        <v>217</v>
      </c>
      <c r="H54" s="1" t="s">
        <v>218</v>
      </c>
    </row>
    <row r="55" spans="1:8">
      <c r="A55" s="1" t="str">
        <f t="shared" si="5"/>
        <v>D25.2</v>
      </c>
      <c r="B55" s="1" t="s">
        <v>328</v>
      </c>
      <c r="C55" s="1" t="s">
        <v>329</v>
      </c>
      <c r="F55" s="1" t="s">
        <v>216</v>
      </c>
      <c r="G55" s="1" t="s">
        <v>217</v>
      </c>
      <c r="H55" s="1" t="s">
        <v>218</v>
      </c>
    </row>
    <row r="56" spans="1:8">
      <c r="A56" s="1" t="str">
        <f t="shared" si="5"/>
        <v>D33.3</v>
      </c>
      <c r="B56" s="1" t="s">
        <v>330</v>
      </c>
      <c r="C56" s="1" t="s">
        <v>331</v>
      </c>
      <c r="F56" s="1" t="s">
        <v>216</v>
      </c>
      <c r="G56" s="1" t="s">
        <v>217</v>
      </c>
      <c r="H56" s="1" t="s">
        <v>218</v>
      </c>
    </row>
    <row r="57" spans="1:8">
      <c r="A57" s="1" t="str">
        <f t="shared" si="5"/>
        <v>D34.X</v>
      </c>
      <c r="B57" s="1" t="s">
        <v>332</v>
      </c>
      <c r="C57" s="1" t="s">
        <v>333</v>
      </c>
      <c r="F57" s="1" t="s">
        <v>216</v>
      </c>
      <c r="G57" s="1" t="s">
        <v>217</v>
      </c>
      <c r="H57" s="1" t="s">
        <v>218</v>
      </c>
    </row>
    <row r="58" spans="1:8">
      <c r="A58" s="1" t="str">
        <f t="shared" si="5"/>
        <v>D37.0</v>
      </c>
      <c r="B58" s="1" t="s">
        <v>334</v>
      </c>
      <c r="C58" s="1" t="s">
        <v>335</v>
      </c>
      <c r="F58" s="1" t="s">
        <v>216</v>
      </c>
      <c r="G58" s="1" t="s">
        <v>217</v>
      </c>
      <c r="H58" s="1" t="s">
        <v>218</v>
      </c>
    </row>
    <row r="59" spans="1:8">
      <c r="A59" s="1" t="str">
        <f t="shared" si="5"/>
        <v>D37.1</v>
      </c>
      <c r="B59" s="1" t="s">
        <v>336</v>
      </c>
      <c r="C59" s="1" t="s">
        <v>337</v>
      </c>
      <c r="F59" s="1" t="s">
        <v>216</v>
      </c>
      <c r="G59" s="1" t="s">
        <v>217</v>
      </c>
      <c r="H59" s="1" t="s">
        <v>218</v>
      </c>
    </row>
    <row r="60" spans="1:8">
      <c r="A60" s="1" t="str">
        <f t="shared" si="5"/>
        <v>D39.0</v>
      </c>
      <c r="B60" s="1" t="s">
        <v>338</v>
      </c>
      <c r="C60" s="1" t="s">
        <v>339</v>
      </c>
      <c r="F60" s="1" t="s">
        <v>216</v>
      </c>
      <c r="G60" s="1" t="s">
        <v>217</v>
      </c>
      <c r="H60" s="1" t="s">
        <v>218</v>
      </c>
    </row>
    <row r="61" spans="1:8">
      <c r="A61" s="1" t="str">
        <f t="shared" si="5"/>
        <v>D43.2</v>
      </c>
      <c r="B61" s="1" t="s">
        <v>340</v>
      </c>
      <c r="C61" s="1" t="s">
        <v>341</v>
      </c>
      <c r="F61" s="1" t="s">
        <v>216</v>
      </c>
      <c r="G61" s="1" t="s">
        <v>217</v>
      </c>
      <c r="H61" s="1" t="s">
        <v>218</v>
      </c>
    </row>
    <row r="62" spans="1:8">
      <c r="A62" s="1" t="str">
        <f t="shared" si="5"/>
        <v>D46.9</v>
      </c>
      <c r="B62" s="1" t="s">
        <v>342</v>
      </c>
      <c r="C62" s="1" t="s">
        <v>343</v>
      </c>
      <c r="F62" s="1" t="s">
        <v>216</v>
      </c>
      <c r="G62" s="1" t="s">
        <v>217</v>
      </c>
      <c r="H62" s="1" t="s">
        <v>218</v>
      </c>
    </row>
    <row r="63" spans="1:8">
      <c r="A63" t="str">
        <f t="shared" si="1"/>
        <v>D46.9:41.3100</v>
      </c>
      <c r="B63" s="1" t="s">
        <v>342</v>
      </c>
      <c r="C63" s="1" t="s">
        <v>343</v>
      </c>
      <c r="D63" s="1" t="s">
        <v>344</v>
      </c>
      <c r="E63" s="1" t="s">
        <v>345</v>
      </c>
      <c r="F63" s="1" t="s">
        <v>215</v>
      </c>
      <c r="G63" s="1" t="s">
        <v>215</v>
      </c>
      <c r="H63" s="1" t="s">
        <v>215</v>
      </c>
    </row>
    <row r="64" spans="1:8">
      <c r="A64" s="1" t="str">
        <f t="shared" ref="A64:A78" si="6">B64</f>
        <v>D48.7</v>
      </c>
      <c r="B64" s="1" t="s">
        <v>346</v>
      </c>
      <c r="C64" s="1" t="s">
        <v>347</v>
      </c>
      <c r="F64" s="1" t="s">
        <v>216</v>
      </c>
      <c r="G64" s="1" t="s">
        <v>217</v>
      </c>
      <c r="H64" s="1" t="s">
        <v>218</v>
      </c>
    </row>
    <row r="65" spans="1:8">
      <c r="A65" s="1" t="str">
        <f t="shared" si="6"/>
        <v>D53.1</v>
      </c>
      <c r="B65" s="1" t="s">
        <v>348</v>
      </c>
      <c r="C65" s="1" t="s">
        <v>349</v>
      </c>
      <c r="F65" s="1" t="s">
        <v>215</v>
      </c>
      <c r="G65" s="1" t="s">
        <v>215</v>
      </c>
      <c r="H65" s="1" t="s">
        <v>215</v>
      </c>
    </row>
    <row r="66" spans="1:8">
      <c r="A66" s="1" t="str">
        <f t="shared" si="6"/>
        <v>D56.1</v>
      </c>
      <c r="B66" s="1" t="s">
        <v>39</v>
      </c>
      <c r="C66" s="1" t="s">
        <v>40</v>
      </c>
      <c r="F66" s="1" t="s">
        <v>216</v>
      </c>
      <c r="G66" s="1" t="s">
        <v>217</v>
      </c>
      <c r="H66" s="1" t="s">
        <v>218</v>
      </c>
    </row>
    <row r="67" spans="1:8">
      <c r="A67" s="1" t="str">
        <f t="shared" si="6"/>
        <v>D56.9</v>
      </c>
      <c r="B67" s="1" t="s">
        <v>350</v>
      </c>
      <c r="C67" s="1" t="s">
        <v>351</v>
      </c>
      <c r="F67" s="1" t="s">
        <v>216</v>
      </c>
      <c r="G67" s="1" t="s">
        <v>217</v>
      </c>
      <c r="H67" s="1" t="s">
        <v>218</v>
      </c>
    </row>
    <row r="68" spans="1:8">
      <c r="A68" s="1" t="str">
        <f t="shared" si="6"/>
        <v>D64.9</v>
      </c>
      <c r="B68" s="1" t="s">
        <v>352</v>
      </c>
      <c r="C68" s="1" t="s">
        <v>353</v>
      </c>
      <c r="F68" s="1" t="s">
        <v>216</v>
      </c>
      <c r="G68" s="1" t="s">
        <v>217</v>
      </c>
      <c r="H68" s="1" t="s">
        <v>218</v>
      </c>
    </row>
    <row r="69" spans="1:8">
      <c r="A69" s="1" t="str">
        <f t="shared" si="6"/>
        <v>D66.X</v>
      </c>
      <c r="B69" s="1" t="s">
        <v>41</v>
      </c>
      <c r="C69" s="1" t="s">
        <v>42</v>
      </c>
      <c r="F69" s="1" t="s">
        <v>216</v>
      </c>
      <c r="G69" s="1" t="s">
        <v>217</v>
      </c>
      <c r="H69" s="1" t="s">
        <v>218</v>
      </c>
    </row>
    <row r="70" spans="1:8">
      <c r="A70" s="1" t="str">
        <f t="shared" si="6"/>
        <v>D68.9</v>
      </c>
      <c r="B70" s="1" t="s">
        <v>354</v>
      </c>
      <c r="C70" s="1" t="s">
        <v>355</v>
      </c>
      <c r="F70" s="1" t="s">
        <v>216</v>
      </c>
      <c r="G70" s="1" t="s">
        <v>217</v>
      </c>
      <c r="H70" s="1" t="s">
        <v>218</v>
      </c>
    </row>
    <row r="71" spans="1:8">
      <c r="A71" s="1" t="str">
        <f t="shared" si="6"/>
        <v>D69.4</v>
      </c>
      <c r="B71" s="1" t="s">
        <v>356</v>
      </c>
      <c r="C71" s="1" t="s">
        <v>357</v>
      </c>
      <c r="F71" s="1" t="s">
        <v>216</v>
      </c>
      <c r="G71" s="1" t="s">
        <v>217</v>
      </c>
      <c r="H71" s="1" t="s">
        <v>218</v>
      </c>
    </row>
    <row r="72" spans="1:8">
      <c r="A72" s="1" t="str">
        <f t="shared" si="6"/>
        <v>D70.X</v>
      </c>
      <c r="B72" s="1" t="s">
        <v>45</v>
      </c>
      <c r="C72" s="1" t="s">
        <v>46</v>
      </c>
      <c r="F72" s="1" t="s">
        <v>216</v>
      </c>
      <c r="G72" s="1" t="s">
        <v>217</v>
      </c>
      <c r="H72" s="1" t="s">
        <v>218</v>
      </c>
    </row>
    <row r="73" spans="1:8">
      <c r="A73" s="1" t="str">
        <f t="shared" si="6"/>
        <v>E04.9</v>
      </c>
      <c r="B73" s="1" t="s">
        <v>358</v>
      </c>
      <c r="C73" s="1" t="s">
        <v>359</v>
      </c>
      <c r="F73" s="1" t="s">
        <v>216</v>
      </c>
      <c r="G73" s="1" t="s">
        <v>217</v>
      </c>
      <c r="H73" s="1" t="s">
        <v>218</v>
      </c>
    </row>
    <row r="74" spans="1:8">
      <c r="A74" s="1" t="str">
        <f t="shared" si="6"/>
        <v>E05.2</v>
      </c>
      <c r="B74" s="1" t="s">
        <v>360</v>
      </c>
      <c r="C74" s="1" t="s">
        <v>361</v>
      </c>
      <c r="F74" s="1" t="s">
        <v>216</v>
      </c>
      <c r="G74" s="1" t="s">
        <v>217</v>
      </c>
      <c r="H74" s="1" t="s">
        <v>218</v>
      </c>
    </row>
    <row r="75" spans="1:8">
      <c r="A75" s="1" t="str">
        <f t="shared" si="6"/>
        <v>E07.9</v>
      </c>
      <c r="B75" s="1" t="s">
        <v>362</v>
      </c>
      <c r="C75" s="1" t="s">
        <v>363</v>
      </c>
      <c r="F75" s="1" t="s">
        <v>216</v>
      </c>
      <c r="G75" s="1" t="s">
        <v>217</v>
      </c>
      <c r="H75" s="1" t="s">
        <v>218</v>
      </c>
    </row>
    <row r="76" spans="1:8">
      <c r="A76" s="1" t="str">
        <f t="shared" si="6"/>
        <v>E10.7</v>
      </c>
      <c r="B76" s="1" t="s">
        <v>364</v>
      </c>
      <c r="C76" s="1" t="s">
        <v>365</v>
      </c>
      <c r="F76" s="1" t="s">
        <v>215</v>
      </c>
      <c r="G76" s="1" t="s">
        <v>215</v>
      </c>
      <c r="H76" s="1" t="s">
        <v>215</v>
      </c>
    </row>
    <row r="77" spans="1:8">
      <c r="A77" s="1" t="str">
        <f t="shared" si="6"/>
        <v>E11.0</v>
      </c>
      <c r="B77" s="1" t="s">
        <v>366</v>
      </c>
      <c r="C77" s="1" t="s">
        <v>367</v>
      </c>
      <c r="F77" s="1" t="s">
        <v>216</v>
      </c>
      <c r="G77" s="1" t="s">
        <v>217</v>
      </c>
      <c r="H77" s="1" t="s">
        <v>218</v>
      </c>
    </row>
    <row r="78" spans="1:8">
      <c r="A78" s="1" t="str">
        <f t="shared" si="6"/>
        <v>E11.3</v>
      </c>
      <c r="B78" s="1" t="s">
        <v>368</v>
      </c>
      <c r="C78" s="1" t="s">
        <v>369</v>
      </c>
      <c r="F78" s="1" t="s">
        <v>216</v>
      </c>
      <c r="G78" s="1" t="s">
        <v>217</v>
      </c>
      <c r="H78" s="1" t="s">
        <v>218</v>
      </c>
    </row>
    <row r="79" spans="1:8">
      <c r="A79" t="str">
        <f t="shared" ref="A67:A130" si="7">B79&amp;":"&amp;D79</f>
        <v>E11.3:14.7903</v>
      </c>
      <c r="B79" s="1" t="s">
        <v>368</v>
      </c>
      <c r="C79" s="1" t="s">
        <v>369</v>
      </c>
      <c r="D79" s="1" t="s">
        <v>370</v>
      </c>
      <c r="E79" s="1" t="s">
        <v>371</v>
      </c>
      <c r="F79" s="1" t="s">
        <v>215</v>
      </c>
      <c r="G79" s="1" t="s">
        <v>215</v>
      </c>
      <c r="H79" s="1" t="s">
        <v>215</v>
      </c>
    </row>
    <row r="80" spans="1:8">
      <c r="A80" t="str">
        <f t="shared" si="7"/>
        <v>E11.7:44.1300x001</v>
      </c>
      <c r="B80" s="1" t="s">
        <v>372</v>
      </c>
      <c r="C80" s="1" t="s">
        <v>373</v>
      </c>
      <c r="D80" s="1" t="s">
        <v>250</v>
      </c>
      <c r="E80" s="1" t="s">
        <v>251</v>
      </c>
      <c r="F80" s="1" t="s">
        <v>215</v>
      </c>
      <c r="G80" s="1" t="s">
        <v>215</v>
      </c>
      <c r="H80" s="1" t="s">
        <v>215</v>
      </c>
    </row>
    <row r="81" spans="1:8">
      <c r="A81" s="1" t="str">
        <f t="shared" ref="A81:A110" si="8">B81</f>
        <v>E14.0</v>
      </c>
      <c r="B81" s="1" t="s">
        <v>374</v>
      </c>
      <c r="C81" s="1" t="s">
        <v>375</v>
      </c>
      <c r="F81" s="1" t="s">
        <v>215</v>
      </c>
      <c r="G81" s="1" t="s">
        <v>215</v>
      </c>
      <c r="H81" s="1" t="s">
        <v>215</v>
      </c>
    </row>
    <row r="82" spans="1:8">
      <c r="A82" s="1" t="str">
        <f t="shared" si="8"/>
        <v>E14.3</v>
      </c>
      <c r="B82" s="1" t="s">
        <v>376</v>
      </c>
      <c r="C82" s="1" t="s">
        <v>377</v>
      </c>
      <c r="F82" s="1" t="s">
        <v>216</v>
      </c>
      <c r="G82" s="1" t="s">
        <v>217</v>
      </c>
      <c r="H82" s="1" t="s">
        <v>218</v>
      </c>
    </row>
    <row r="83" spans="1:8">
      <c r="A83" s="1" t="str">
        <f t="shared" si="8"/>
        <v>E14.5</v>
      </c>
      <c r="B83" s="1" t="s">
        <v>378</v>
      </c>
      <c r="C83" s="1" t="s">
        <v>379</v>
      </c>
      <c r="F83" s="1" t="s">
        <v>216</v>
      </c>
      <c r="G83" s="1" t="s">
        <v>217</v>
      </c>
      <c r="H83" s="1" t="s">
        <v>218</v>
      </c>
    </row>
    <row r="84" spans="1:8">
      <c r="A84" s="1" t="str">
        <f t="shared" si="8"/>
        <v>E15.X</v>
      </c>
      <c r="B84" s="1" t="s">
        <v>380</v>
      </c>
      <c r="C84" s="1" t="s">
        <v>381</v>
      </c>
      <c r="F84" s="1" t="s">
        <v>215</v>
      </c>
      <c r="G84" s="1" t="s">
        <v>215</v>
      </c>
      <c r="H84" s="1" t="s">
        <v>215</v>
      </c>
    </row>
    <row r="85" spans="1:8">
      <c r="A85" s="1" t="str">
        <f t="shared" si="8"/>
        <v>E16.1</v>
      </c>
      <c r="B85" s="1" t="s">
        <v>51</v>
      </c>
      <c r="C85" s="1" t="s">
        <v>52</v>
      </c>
      <c r="F85" s="1" t="s">
        <v>216</v>
      </c>
      <c r="G85" s="1" t="s">
        <v>217</v>
      </c>
      <c r="H85" s="1" t="s">
        <v>218</v>
      </c>
    </row>
    <row r="86" spans="1:8">
      <c r="A86" s="1" t="str">
        <f t="shared" si="8"/>
        <v>E16.2</v>
      </c>
      <c r="B86" s="1" t="s">
        <v>382</v>
      </c>
      <c r="C86" s="1" t="s">
        <v>383</v>
      </c>
      <c r="F86" s="1" t="s">
        <v>216</v>
      </c>
      <c r="G86" s="1" t="s">
        <v>217</v>
      </c>
      <c r="H86" s="1" t="s">
        <v>218</v>
      </c>
    </row>
    <row r="87" spans="1:8">
      <c r="A87" s="1" t="str">
        <f t="shared" si="8"/>
        <v>E23.0</v>
      </c>
      <c r="B87" s="1" t="s">
        <v>384</v>
      </c>
      <c r="C87" s="1" t="s">
        <v>385</v>
      </c>
      <c r="F87" s="1" t="s">
        <v>216</v>
      </c>
      <c r="G87" s="1" t="s">
        <v>217</v>
      </c>
      <c r="H87" s="1" t="s">
        <v>218</v>
      </c>
    </row>
    <row r="88" spans="1:8">
      <c r="A88" s="1" t="str">
        <f t="shared" si="8"/>
        <v>E46.X</v>
      </c>
      <c r="B88" s="1" t="s">
        <v>386</v>
      </c>
      <c r="C88" s="1" t="s">
        <v>387</v>
      </c>
      <c r="F88" s="1" t="s">
        <v>216</v>
      </c>
      <c r="G88" s="1" t="s">
        <v>217</v>
      </c>
      <c r="H88" s="1" t="s">
        <v>218</v>
      </c>
    </row>
    <row r="89" spans="1:8">
      <c r="A89" s="1" t="str">
        <f t="shared" si="8"/>
        <v>E78.5</v>
      </c>
      <c r="B89" s="1" t="s">
        <v>388</v>
      </c>
      <c r="C89" s="1" t="s">
        <v>389</v>
      </c>
      <c r="F89" s="1" t="s">
        <v>216</v>
      </c>
      <c r="G89" s="1" t="s">
        <v>217</v>
      </c>
      <c r="H89" s="1" t="s">
        <v>218</v>
      </c>
    </row>
    <row r="90" spans="1:8">
      <c r="A90" s="1" t="str">
        <f t="shared" si="8"/>
        <v>E79.0</v>
      </c>
      <c r="B90" s="1" t="s">
        <v>390</v>
      </c>
      <c r="C90" s="1" t="s">
        <v>391</v>
      </c>
      <c r="F90" s="1" t="s">
        <v>216</v>
      </c>
      <c r="G90" s="1" t="s">
        <v>217</v>
      </c>
      <c r="H90" s="1" t="s">
        <v>218</v>
      </c>
    </row>
    <row r="91" spans="1:8">
      <c r="A91" s="1" t="str">
        <f t="shared" si="8"/>
        <v>F01.1</v>
      </c>
      <c r="B91" s="1" t="s">
        <v>392</v>
      </c>
      <c r="C91" s="1" t="s">
        <v>393</v>
      </c>
      <c r="F91" s="1" t="s">
        <v>215</v>
      </c>
      <c r="G91" s="1" t="s">
        <v>215</v>
      </c>
      <c r="H91" s="1" t="s">
        <v>215</v>
      </c>
    </row>
    <row r="92" spans="1:8">
      <c r="A92" s="1" t="str">
        <f t="shared" si="8"/>
        <v>F45.4</v>
      </c>
      <c r="B92" s="1" t="s">
        <v>394</v>
      </c>
      <c r="C92" s="1" t="s">
        <v>395</v>
      </c>
      <c r="F92" s="1" t="s">
        <v>215</v>
      </c>
      <c r="G92" s="1" t="s">
        <v>215</v>
      </c>
      <c r="H92" s="1" t="s">
        <v>215</v>
      </c>
    </row>
    <row r="93" spans="1:8">
      <c r="A93" s="1" t="str">
        <f t="shared" si="8"/>
        <v>G03.9</v>
      </c>
      <c r="B93" s="1" t="s">
        <v>396</v>
      </c>
      <c r="C93" s="1" t="s">
        <v>397</v>
      </c>
      <c r="F93" s="1" t="s">
        <v>216</v>
      </c>
      <c r="G93" s="1" t="s">
        <v>217</v>
      </c>
      <c r="H93" s="1" t="s">
        <v>218</v>
      </c>
    </row>
    <row r="94" spans="1:8">
      <c r="A94" s="1" t="str">
        <f t="shared" si="8"/>
        <v>G04.9</v>
      </c>
      <c r="B94" s="1" t="s">
        <v>398</v>
      </c>
      <c r="C94" s="1" t="s">
        <v>399</v>
      </c>
      <c r="F94" s="1" t="s">
        <v>216</v>
      </c>
      <c r="G94" s="1" t="s">
        <v>217</v>
      </c>
      <c r="H94" s="1" t="s">
        <v>218</v>
      </c>
    </row>
    <row r="95" spans="1:8">
      <c r="A95" s="1" t="str">
        <f t="shared" si="8"/>
        <v>G30.9</v>
      </c>
      <c r="B95" s="1" t="s">
        <v>400</v>
      </c>
      <c r="C95" s="1" t="s">
        <v>401</v>
      </c>
      <c r="F95" s="1" t="s">
        <v>216</v>
      </c>
      <c r="G95" s="1" t="s">
        <v>217</v>
      </c>
      <c r="H95" s="1" t="s">
        <v>218</v>
      </c>
    </row>
    <row r="96" spans="1:8">
      <c r="A96" s="1" t="str">
        <f t="shared" si="8"/>
        <v>G40.1</v>
      </c>
      <c r="B96" s="1" t="s">
        <v>59</v>
      </c>
      <c r="C96" s="1" t="s">
        <v>219</v>
      </c>
      <c r="F96" s="1" t="s">
        <v>215</v>
      </c>
      <c r="G96" s="1" t="s">
        <v>215</v>
      </c>
      <c r="H96" s="1" t="s">
        <v>215</v>
      </c>
    </row>
    <row r="97" spans="1:8">
      <c r="A97" s="1" t="str">
        <f t="shared" si="8"/>
        <v>G40.2</v>
      </c>
      <c r="B97" s="1" t="s">
        <v>402</v>
      </c>
      <c r="C97" s="1" t="s">
        <v>1032</v>
      </c>
      <c r="F97" s="1" t="s">
        <v>216</v>
      </c>
      <c r="G97" s="1" t="s">
        <v>217</v>
      </c>
      <c r="H97" s="1" t="s">
        <v>218</v>
      </c>
    </row>
    <row r="98" spans="1:8">
      <c r="A98" s="1" t="str">
        <f t="shared" si="8"/>
        <v>G40.6</v>
      </c>
      <c r="B98" s="1" t="s">
        <v>404</v>
      </c>
      <c r="C98" s="1" t="s">
        <v>1033</v>
      </c>
      <c r="F98" s="1" t="s">
        <v>216</v>
      </c>
      <c r="G98" s="1" t="s">
        <v>217</v>
      </c>
      <c r="H98" s="1" t="s">
        <v>218</v>
      </c>
    </row>
    <row r="99" spans="1:8">
      <c r="A99" s="1" t="str">
        <f t="shared" si="8"/>
        <v>G40.8</v>
      </c>
      <c r="B99" s="1" t="s">
        <v>406</v>
      </c>
      <c r="C99" s="1" t="s">
        <v>1034</v>
      </c>
      <c r="F99" s="1" t="s">
        <v>216</v>
      </c>
      <c r="G99" s="1" t="s">
        <v>217</v>
      </c>
      <c r="H99" s="1" t="s">
        <v>218</v>
      </c>
    </row>
    <row r="100" spans="1:8">
      <c r="A100" s="1" t="str">
        <f t="shared" si="8"/>
        <v>G40.9</v>
      </c>
      <c r="B100" s="1" t="s">
        <v>408</v>
      </c>
      <c r="C100" s="1" t="s">
        <v>1035</v>
      </c>
      <c r="F100" s="1" t="s">
        <v>216</v>
      </c>
      <c r="G100" s="1" t="s">
        <v>217</v>
      </c>
      <c r="H100" s="1" t="s">
        <v>218</v>
      </c>
    </row>
    <row r="101" spans="1:8">
      <c r="A101" s="1" t="str">
        <f t="shared" si="8"/>
        <v>G41.0</v>
      </c>
      <c r="B101" s="1" t="s">
        <v>410</v>
      </c>
      <c r="C101" s="1" t="s">
        <v>1036</v>
      </c>
      <c r="F101" s="1" t="s">
        <v>216</v>
      </c>
      <c r="G101" s="1" t="s">
        <v>217</v>
      </c>
      <c r="H101" s="1" t="s">
        <v>218</v>
      </c>
    </row>
    <row r="102" spans="1:8">
      <c r="A102" s="1" t="str">
        <f t="shared" si="8"/>
        <v>G41.8</v>
      </c>
      <c r="B102" s="1" t="s">
        <v>412</v>
      </c>
      <c r="C102" s="1" t="s">
        <v>1037</v>
      </c>
      <c r="F102" s="1" t="s">
        <v>216</v>
      </c>
      <c r="G102" s="1" t="s">
        <v>217</v>
      </c>
      <c r="H102" s="1" t="s">
        <v>218</v>
      </c>
    </row>
    <row r="103" spans="1:8">
      <c r="A103" s="1" t="str">
        <f t="shared" si="8"/>
        <v>G41.9</v>
      </c>
      <c r="B103" s="1" t="s">
        <v>414</v>
      </c>
      <c r="C103" s="1" t="s">
        <v>1038</v>
      </c>
      <c r="F103" s="1" t="s">
        <v>216</v>
      </c>
      <c r="G103" s="1" t="s">
        <v>217</v>
      </c>
      <c r="H103" s="1" t="s">
        <v>218</v>
      </c>
    </row>
    <row r="104" spans="1:8">
      <c r="A104" s="1" t="str">
        <f t="shared" si="8"/>
        <v>G43.9</v>
      </c>
      <c r="B104" s="1" t="s">
        <v>416</v>
      </c>
      <c r="C104" s="1" t="s">
        <v>417</v>
      </c>
      <c r="F104" s="1" t="s">
        <v>216</v>
      </c>
      <c r="G104" s="1" t="s">
        <v>217</v>
      </c>
      <c r="H104" s="1" t="s">
        <v>218</v>
      </c>
    </row>
    <row r="105" spans="1:8">
      <c r="A105" s="1" t="str">
        <f t="shared" si="8"/>
        <v>G70.0</v>
      </c>
      <c r="B105" s="1" t="s">
        <v>63</v>
      </c>
      <c r="C105" s="1" t="s">
        <v>64</v>
      </c>
      <c r="F105" s="1" t="s">
        <v>216</v>
      </c>
      <c r="G105" s="1" t="s">
        <v>217</v>
      </c>
      <c r="H105" s="1" t="s">
        <v>218</v>
      </c>
    </row>
    <row r="106" spans="1:8">
      <c r="A106" s="1" t="str">
        <f t="shared" si="8"/>
        <v>G91.0</v>
      </c>
      <c r="B106" s="1" t="s">
        <v>418</v>
      </c>
      <c r="C106" s="1" t="s">
        <v>419</v>
      </c>
      <c r="F106" s="1" t="s">
        <v>216</v>
      </c>
      <c r="G106" s="1" t="s">
        <v>217</v>
      </c>
      <c r="H106" s="1" t="s">
        <v>218</v>
      </c>
    </row>
    <row r="107" spans="1:8">
      <c r="A107" s="1" t="str">
        <f t="shared" si="8"/>
        <v>G92.X</v>
      </c>
      <c r="B107" s="1" t="s">
        <v>420</v>
      </c>
      <c r="C107" s="1" t="s">
        <v>421</v>
      </c>
      <c r="F107" s="1" t="s">
        <v>216</v>
      </c>
      <c r="G107" s="1" t="s">
        <v>217</v>
      </c>
      <c r="H107" s="1" t="s">
        <v>218</v>
      </c>
    </row>
    <row r="108" spans="1:8">
      <c r="A108" s="1" t="str">
        <f t="shared" si="8"/>
        <v>G93.0</v>
      </c>
      <c r="B108" s="1" t="s">
        <v>422</v>
      </c>
      <c r="C108" s="1" t="s">
        <v>423</v>
      </c>
      <c r="F108" s="1" t="s">
        <v>216</v>
      </c>
      <c r="G108" s="1" t="s">
        <v>217</v>
      </c>
      <c r="H108" s="1" t="s">
        <v>218</v>
      </c>
    </row>
    <row r="109" spans="1:8">
      <c r="A109" s="1" t="str">
        <f t="shared" si="8"/>
        <v>G93.5</v>
      </c>
      <c r="B109" s="1" t="s">
        <v>424</v>
      </c>
      <c r="C109" s="1" t="s">
        <v>425</v>
      </c>
      <c r="F109" s="1" t="s">
        <v>215</v>
      </c>
      <c r="G109" s="1" t="s">
        <v>215</v>
      </c>
      <c r="H109" s="1" t="s">
        <v>215</v>
      </c>
    </row>
    <row r="110" spans="1:8">
      <c r="A110" s="1" t="str">
        <f t="shared" si="8"/>
        <v>G93.8</v>
      </c>
      <c r="B110" s="1" t="s">
        <v>426</v>
      </c>
      <c r="C110" s="1" t="s">
        <v>427</v>
      </c>
      <c r="F110" s="1" t="s">
        <v>216</v>
      </c>
      <c r="G110" s="1" t="s">
        <v>217</v>
      </c>
      <c r="H110" s="1" t="s">
        <v>218</v>
      </c>
    </row>
    <row r="111" spans="1:8">
      <c r="A111" t="str">
        <f t="shared" si="7"/>
        <v>H11.0:11.3203</v>
      </c>
      <c r="B111" s="1" t="s">
        <v>428</v>
      </c>
      <c r="C111" s="1" t="s">
        <v>429</v>
      </c>
      <c r="D111" s="1" t="s">
        <v>430</v>
      </c>
      <c r="E111" s="1" t="s">
        <v>431</v>
      </c>
      <c r="F111" s="1" t="s">
        <v>215</v>
      </c>
      <c r="G111" s="1" t="s">
        <v>215</v>
      </c>
      <c r="H111" s="1" t="s">
        <v>215</v>
      </c>
    </row>
    <row r="112" spans="1:8">
      <c r="A112" s="1" t="str">
        <f>B112</f>
        <v>H16.0</v>
      </c>
      <c r="B112" s="1" t="s">
        <v>432</v>
      </c>
      <c r="C112" s="1" t="s">
        <v>433</v>
      </c>
      <c r="F112" s="1" t="s">
        <v>215</v>
      </c>
      <c r="G112" s="1" t="s">
        <v>215</v>
      </c>
      <c r="H112" s="1" t="s">
        <v>215</v>
      </c>
    </row>
    <row r="113" spans="1:8">
      <c r="A113" t="str">
        <f t="shared" si="7"/>
        <v>H25.9:13.7100x001</v>
      </c>
      <c r="B113" s="1" t="s">
        <v>434</v>
      </c>
      <c r="C113" s="1" t="s">
        <v>435</v>
      </c>
      <c r="D113" s="1" t="s">
        <v>436</v>
      </c>
      <c r="E113" s="1" t="s">
        <v>437</v>
      </c>
      <c r="F113" s="1" t="s">
        <v>216</v>
      </c>
      <c r="G113" s="1" t="s">
        <v>217</v>
      </c>
      <c r="H113" s="1" t="s">
        <v>218</v>
      </c>
    </row>
    <row r="114" spans="1:8">
      <c r="A114" s="1" t="str">
        <f t="shared" ref="A114:A119" si="9">B114</f>
        <v>H70.0</v>
      </c>
      <c r="B114" s="1" t="s">
        <v>438</v>
      </c>
      <c r="C114" s="1" t="s">
        <v>439</v>
      </c>
      <c r="F114" s="1" t="s">
        <v>215</v>
      </c>
      <c r="G114" s="1" t="s">
        <v>215</v>
      </c>
      <c r="H114" s="1" t="s">
        <v>215</v>
      </c>
    </row>
    <row r="115" spans="1:8">
      <c r="A115" s="1" t="str">
        <f t="shared" si="9"/>
        <v>I05.0</v>
      </c>
      <c r="B115" s="1" t="s">
        <v>440</v>
      </c>
      <c r="C115" s="1" t="s">
        <v>441</v>
      </c>
      <c r="F115" s="1" t="s">
        <v>215</v>
      </c>
      <c r="G115" s="1" t="s">
        <v>215</v>
      </c>
      <c r="H115" s="1" t="s">
        <v>215</v>
      </c>
    </row>
    <row r="116" spans="1:8">
      <c r="A116" s="1" t="str">
        <f t="shared" si="9"/>
        <v>I07.1</v>
      </c>
      <c r="B116" s="1" t="s">
        <v>442</v>
      </c>
      <c r="C116" s="1" t="s">
        <v>443</v>
      </c>
      <c r="F116" s="1" t="s">
        <v>215</v>
      </c>
      <c r="G116" s="1" t="s">
        <v>215</v>
      </c>
      <c r="H116" s="1" t="s">
        <v>215</v>
      </c>
    </row>
    <row r="117" spans="1:8">
      <c r="A117" s="1" t="str">
        <f t="shared" si="9"/>
        <v>I12.0</v>
      </c>
      <c r="B117" s="1" t="s">
        <v>444</v>
      </c>
      <c r="C117" s="1" t="s">
        <v>445</v>
      </c>
      <c r="F117" s="1" t="s">
        <v>216</v>
      </c>
      <c r="G117" s="1" t="s">
        <v>217</v>
      </c>
      <c r="H117" s="1" t="s">
        <v>218</v>
      </c>
    </row>
    <row r="118" spans="1:8">
      <c r="A118" s="1" t="str">
        <f t="shared" si="9"/>
        <v>I13.0</v>
      </c>
      <c r="B118" s="1" t="s">
        <v>446</v>
      </c>
      <c r="C118" s="1" t="s">
        <v>447</v>
      </c>
      <c r="F118" s="1" t="s">
        <v>216</v>
      </c>
      <c r="G118" s="1" t="s">
        <v>217</v>
      </c>
      <c r="H118" s="1" t="s">
        <v>218</v>
      </c>
    </row>
    <row r="119" spans="1:8">
      <c r="A119" s="1" t="str">
        <f t="shared" si="9"/>
        <v>I15.1</v>
      </c>
      <c r="B119" s="1" t="s">
        <v>448</v>
      </c>
      <c r="C119" s="1" t="s">
        <v>449</v>
      </c>
      <c r="F119" s="1" t="s">
        <v>216</v>
      </c>
      <c r="G119" s="1" t="s">
        <v>217</v>
      </c>
      <c r="H119" s="1" t="s">
        <v>218</v>
      </c>
    </row>
    <row r="120" spans="1:8">
      <c r="A120" t="str">
        <f t="shared" si="7"/>
        <v>I20.0:88.5600</v>
      </c>
      <c r="B120" s="1" t="s">
        <v>450</v>
      </c>
      <c r="C120" s="1" t="s">
        <v>451</v>
      </c>
      <c r="D120" s="1" t="s">
        <v>452</v>
      </c>
      <c r="E120" s="1" t="s">
        <v>453</v>
      </c>
      <c r="F120" s="1" t="s">
        <v>216</v>
      </c>
      <c r="G120" s="1" t="s">
        <v>217</v>
      </c>
      <c r="H120" s="1" t="s">
        <v>218</v>
      </c>
    </row>
    <row r="121" spans="1:8">
      <c r="A121" s="1" t="str">
        <f>B121</f>
        <v>I21.1</v>
      </c>
      <c r="B121" s="1" t="s">
        <v>454</v>
      </c>
      <c r="C121" s="1" t="s">
        <v>455</v>
      </c>
      <c r="F121" s="1" t="s">
        <v>216</v>
      </c>
      <c r="G121" s="1" t="s">
        <v>217</v>
      </c>
      <c r="H121" s="1" t="s">
        <v>218</v>
      </c>
    </row>
    <row r="122" spans="1:8">
      <c r="A122" t="str">
        <f t="shared" si="7"/>
        <v>I21.1:36.0700</v>
      </c>
      <c r="B122" s="1" t="s">
        <v>454</v>
      </c>
      <c r="C122" s="1" t="s">
        <v>455</v>
      </c>
      <c r="D122" s="1" t="s">
        <v>456</v>
      </c>
      <c r="E122" s="1" t="s">
        <v>457</v>
      </c>
      <c r="F122" s="1" t="s">
        <v>216</v>
      </c>
      <c r="G122" s="1" t="s">
        <v>217</v>
      </c>
      <c r="H122" s="1" t="s">
        <v>218</v>
      </c>
    </row>
    <row r="123" spans="1:8">
      <c r="A123" s="1" t="str">
        <f t="shared" ref="A123:A152" si="10">B123</f>
        <v>I21.2</v>
      </c>
      <c r="B123" s="1" t="s">
        <v>458</v>
      </c>
      <c r="C123" s="1" t="s">
        <v>459</v>
      </c>
      <c r="F123" s="1" t="s">
        <v>215</v>
      </c>
      <c r="G123" s="1" t="s">
        <v>215</v>
      </c>
      <c r="H123" s="1" t="s">
        <v>215</v>
      </c>
    </row>
    <row r="124" spans="1:8">
      <c r="A124" s="1" t="str">
        <f t="shared" si="10"/>
        <v>I21.3</v>
      </c>
      <c r="B124" s="1" t="s">
        <v>460</v>
      </c>
      <c r="C124" s="1" t="s">
        <v>461</v>
      </c>
      <c r="F124" s="1" t="s">
        <v>216</v>
      </c>
      <c r="G124" s="1" t="s">
        <v>217</v>
      </c>
      <c r="H124" s="1" t="s">
        <v>218</v>
      </c>
    </row>
    <row r="125" spans="1:8">
      <c r="A125" s="1" t="str">
        <f t="shared" si="10"/>
        <v>I21.9</v>
      </c>
      <c r="B125" s="1" t="s">
        <v>462</v>
      </c>
      <c r="C125" s="1" t="s">
        <v>463</v>
      </c>
      <c r="F125" s="1" t="s">
        <v>216</v>
      </c>
      <c r="G125" s="1" t="s">
        <v>217</v>
      </c>
      <c r="H125" s="1" t="s">
        <v>218</v>
      </c>
    </row>
    <row r="126" spans="1:8">
      <c r="A126" s="1" t="str">
        <f t="shared" si="10"/>
        <v>I24.9</v>
      </c>
      <c r="B126" s="1" t="s">
        <v>464</v>
      </c>
      <c r="C126" s="1" t="s">
        <v>465</v>
      </c>
      <c r="F126" s="1" t="s">
        <v>216</v>
      </c>
      <c r="G126" s="1" t="s">
        <v>217</v>
      </c>
      <c r="H126" s="1" t="s">
        <v>218</v>
      </c>
    </row>
    <row r="127" spans="1:8">
      <c r="A127" s="1" t="str">
        <f t="shared" si="10"/>
        <v>I25.8</v>
      </c>
      <c r="B127" s="1" t="s">
        <v>466</v>
      </c>
      <c r="C127" s="1" t="s">
        <v>467</v>
      </c>
      <c r="F127" s="1" t="s">
        <v>216</v>
      </c>
      <c r="G127" s="1" t="s">
        <v>217</v>
      </c>
      <c r="H127" s="1" t="s">
        <v>218</v>
      </c>
    </row>
    <row r="128" spans="1:8">
      <c r="A128" s="1" t="str">
        <f t="shared" si="10"/>
        <v>I25.9</v>
      </c>
      <c r="B128" s="1" t="s">
        <v>468</v>
      </c>
      <c r="C128" s="1" t="s">
        <v>469</v>
      </c>
      <c r="F128" s="1" t="s">
        <v>216</v>
      </c>
      <c r="G128" s="1" t="s">
        <v>217</v>
      </c>
      <c r="H128" s="1" t="s">
        <v>218</v>
      </c>
    </row>
    <row r="129" spans="1:8">
      <c r="A129" s="1" t="str">
        <f t="shared" si="10"/>
        <v>I26.0</v>
      </c>
      <c r="B129" s="1" t="s">
        <v>470</v>
      </c>
      <c r="C129" s="1" t="s">
        <v>471</v>
      </c>
      <c r="F129" s="1" t="s">
        <v>215</v>
      </c>
      <c r="G129" s="1" t="s">
        <v>215</v>
      </c>
      <c r="H129" s="1" t="s">
        <v>215</v>
      </c>
    </row>
    <row r="130" spans="1:8">
      <c r="A130" s="1" t="str">
        <f t="shared" si="10"/>
        <v>I40.0</v>
      </c>
      <c r="B130" s="1" t="s">
        <v>472</v>
      </c>
      <c r="C130" s="1" t="s">
        <v>473</v>
      </c>
      <c r="F130" s="1" t="s">
        <v>216</v>
      </c>
      <c r="G130" s="1" t="s">
        <v>217</v>
      </c>
      <c r="H130" s="1" t="s">
        <v>218</v>
      </c>
    </row>
    <row r="131" spans="1:8">
      <c r="A131" s="1" t="str">
        <f t="shared" si="10"/>
        <v>I40.9</v>
      </c>
      <c r="B131" s="1" t="s">
        <v>474</v>
      </c>
      <c r="C131" s="1" t="s">
        <v>475</v>
      </c>
      <c r="F131" s="1" t="s">
        <v>216</v>
      </c>
      <c r="G131" s="1" t="s">
        <v>217</v>
      </c>
      <c r="H131" s="1" t="s">
        <v>218</v>
      </c>
    </row>
    <row r="132" spans="1:8">
      <c r="A132" s="1" t="str">
        <f t="shared" si="10"/>
        <v>I42.0</v>
      </c>
      <c r="B132" s="1" t="s">
        <v>476</v>
      </c>
      <c r="C132" s="1" t="s">
        <v>477</v>
      </c>
      <c r="F132" s="1" t="s">
        <v>215</v>
      </c>
      <c r="G132" s="1" t="s">
        <v>215</v>
      </c>
      <c r="H132" s="1" t="s">
        <v>215</v>
      </c>
    </row>
    <row r="133" spans="1:8">
      <c r="A133" s="1" t="str">
        <f t="shared" si="10"/>
        <v>I42.9</v>
      </c>
      <c r="B133" s="1" t="s">
        <v>478</v>
      </c>
      <c r="C133" s="1" t="s">
        <v>479</v>
      </c>
      <c r="F133" s="1" t="s">
        <v>215</v>
      </c>
      <c r="G133" s="1" t="s">
        <v>215</v>
      </c>
      <c r="H133" s="1" t="s">
        <v>215</v>
      </c>
    </row>
    <row r="134" spans="1:8">
      <c r="A134" s="1" t="str">
        <f t="shared" si="10"/>
        <v>I44.1</v>
      </c>
      <c r="B134" s="1" t="s">
        <v>480</v>
      </c>
      <c r="C134" s="1" t="s">
        <v>481</v>
      </c>
      <c r="F134" s="1" t="s">
        <v>215</v>
      </c>
      <c r="G134" s="1" t="s">
        <v>215</v>
      </c>
      <c r="H134" s="1" t="s">
        <v>215</v>
      </c>
    </row>
    <row r="135" spans="1:8">
      <c r="A135" s="1" t="str">
        <f t="shared" si="10"/>
        <v>I47.1</v>
      </c>
      <c r="B135" s="1" t="s">
        <v>482</v>
      </c>
      <c r="C135" s="1" t="s">
        <v>483</v>
      </c>
      <c r="F135" s="1" t="s">
        <v>216</v>
      </c>
      <c r="G135" s="1" t="s">
        <v>217</v>
      </c>
      <c r="H135" s="1" t="s">
        <v>218</v>
      </c>
    </row>
    <row r="136" spans="1:8">
      <c r="A136" s="1" t="str">
        <f t="shared" si="10"/>
        <v>I47.2</v>
      </c>
      <c r="B136" s="1" t="s">
        <v>484</v>
      </c>
      <c r="C136" s="1" t="s">
        <v>485</v>
      </c>
      <c r="F136" s="1" t="s">
        <v>216</v>
      </c>
      <c r="G136" s="1" t="s">
        <v>217</v>
      </c>
      <c r="H136" s="1" t="s">
        <v>218</v>
      </c>
    </row>
    <row r="137" spans="1:8">
      <c r="A137" s="1" t="str">
        <f t="shared" si="10"/>
        <v>I48.9</v>
      </c>
      <c r="B137" s="1" t="s">
        <v>486</v>
      </c>
      <c r="C137" s="1" t="s">
        <v>487</v>
      </c>
      <c r="F137" s="1" t="s">
        <v>216</v>
      </c>
      <c r="G137" s="1" t="s">
        <v>217</v>
      </c>
      <c r="H137" s="1" t="s">
        <v>218</v>
      </c>
    </row>
    <row r="138" spans="1:8">
      <c r="A138" s="1" t="str">
        <f t="shared" si="10"/>
        <v>I49.3</v>
      </c>
      <c r="B138" s="1" t="s">
        <v>488</v>
      </c>
      <c r="C138" s="1" t="s">
        <v>489</v>
      </c>
      <c r="F138" s="1" t="s">
        <v>216</v>
      </c>
      <c r="G138" s="1" t="s">
        <v>217</v>
      </c>
      <c r="H138" s="1" t="s">
        <v>218</v>
      </c>
    </row>
    <row r="139" spans="1:8">
      <c r="A139" s="1" t="str">
        <f t="shared" si="10"/>
        <v>I49.8</v>
      </c>
      <c r="B139" s="1" t="s">
        <v>490</v>
      </c>
      <c r="C139" s="1" t="s">
        <v>491</v>
      </c>
      <c r="F139" s="1" t="s">
        <v>216</v>
      </c>
      <c r="G139" s="1" t="s">
        <v>217</v>
      </c>
      <c r="H139" s="1" t="s">
        <v>218</v>
      </c>
    </row>
    <row r="140" spans="1:8">
      <c r="A140" s="1" t="str">
        <f t="shared" si="10"/>
        <v>I49.9</v>
      </c>
      <c r="B140" s="1" t="s">
        <v>492</v>
      </c>
      <c r="C140" s="1" t="s">
        <v>493</v>
      </c>
      <c r="F140" s="1" t="s">
        <v>216</v>
      </c>
      <c r="G140" s="1" t="s">
        <v>217</v>
      </c>
      <c r="H140" s="1" t="s">
        <v>218</v>
      </c>
    </row>
    <row r="141" spans="1:8">
      <c r="A141" s="1" t="str">
        <f t="shared" si="10"/>
        <v>I51.9</v>
      </c>
      <c r="B141" s="1" t="s">
        <v>494</v>
      </c>
      <c r="C141" s="1" t="s">
        <v>495</v>
      </c>
      <c r="F141" s="1" t="s">
        <v>216</v>
      </c>
      <c r="G141" s="1" t="s">
        <v>217</v>
      </c>
      <c r="H141" s="1" t="s">
        <v>218</v>
      </c>
    </row>
    <row r="142" spans="1:8">
      <c r="A142" s="1" t="str">
        <f t="shared" si="10"/>
        <v>I60.1</v>
      </c>
      <c r="B142" s="1" t="s">
        <v>496</v>
      </c>
      <c r="C142" s="1" t="s">
        <v>497</v>
      </c>
      <c r="F142" s="1" t="s">
        <v>215</v>
      </c>
      <c r="G142" s="1" t="s">
        <v>215</v>
      </c>
      <c r="H142" s="1" t="s">
        <v>215</v>
      </c>
    </row>
    <row r="143" spans="1:8">
      <c r="A143" s="1" t="str">
        <f t="shared" si="10"/>
        <v>I60.2</v>
      </c>
      <c r="B143" s="1" t="s">
        <v>498</v>
      </c>
      <c r="C143" s="1" t="s">
        <v>499</v>
      </c>
      <c r="F143" s="1" t="s">
        <v>216</v>
      </c>
      <c r="G143" s="1" t="s">
        <v>217</v>
      </c>
      <c r="H143" s="1" t="s">
        <v>218</v>
      </c>
    </row>
    <row r="144" spans="1:8">
      <c r="A144" s="1" t="str">
        <f t="shared" si="10"/>
        <v>I60.3</v>
      </c>
      <c r="B144" s="1" t="s">
        <v>500</v>
      </c>
      <c r="C144" s="1" t="s">
        <v>501</v>
      </c>
      <c r="F144" s="1" t="s">
        <v>216</v>
      </c>
      <c r="G144" s="1" t="s">
        <v>217</v>
      </c>
      <c r="H144" s="1" t="s">
        <v>218</v>
      </c>
    </row>
    <row r="145" spans="1:8">
      <c r="A145" s="1" t="str">
        <f t="shared" si="10"/>
        <v>I60.7</v>
      </c>
      <c r="B145" s="1" t="s">
        <v>502</v>
      </c>
      <c r="C145" s="1" t="s">
        <v>503</v>
      </c>
      <c r="F145" s="1" t="s">
        <v>216</v>
      </c>
      <c r="G145" s="1" t="s">
        <v>217</v>
      </c>
      <c r="H145" s="1" t="s">
        <v>218</v>
      </c>
    </row>
    <row r="146" spans="1:8">
      <c r="A146" s="1" t="str">
        <f t="shared" si="10"/>
        <v>I60.8</v>
      </c>
      <c r="B146" s="1" t="s">
        <v>504</v>
      </c>
      <c r="C146" s="1" t="s">
        <v>505</v>
      </c>
      <c r="F146" s="1" t="s">
        <v>215</v>
      </c>
      <c r="G146" s="1" t="s">
        <v>215</v>
      </c>
      <c r="H146" s="1" t="s">
        <v>215</v>
      </c>
    </row>
    <row r="147" spans="1:8">
      <c r="A147" s="1" t="str">
        <f t="shared" si="10"/>
        <v>I60.9</v>
      </c>
      <c r="B147" s="1" t="s">
        <v>506</v>
      </c>
      <c r="C147" s="1" t="s">
        <v>507</v>
      </c>
      <c r="F147" s="1" t="s">
        <v>216</v>
      </c>
      <c r="G147" s="1" t="s">
        <v>217</v>
      </c>
      <c r="H147" s="1" t="s">
        <v>218</v>
      </c>
    </row>
    <row r="148" spans="1:8">
      <c r="A148" s="1" t="str">
        <f t="shared" si="10"/>
        <v>I61.1</v>
      </c>
      <c r="B148" s="1" t="s">
        <v>508</v>
      </c>
      <c r="C148" s="1" t="s">
        <v>509</v>
      </c>
      <c r="F148" s="1" t="s">
        <v>216</v>
      </c>
      <c r="G148" s="1" t="s">
        <v>217</v>
      </c>
      <c r="H148" s="1" t="s">
        <v>218</v>
      </c>
    </row>
    <row r="149" spans="1:8">
      <c r="A149" s="1" t="str">
        <f t="shared" si="10"/>
        <v>I61.9</v>
      </c>
      <c r="B149" s="1" t="s">
        <v>510</v>
      </c>
      <c r="C149" s="1" t="s">
        <v>511</v>
      </c>
      <c r="F149" s="1" t="s">
        <v>216</v>
      </c>
      <c r="G149" s="1" t="s">
        <v>217</v>
      </c>
      <c r="H149" s="1" t="s">
        <v>218</v>
      </c>
    </row>
    <row r="150" spans="1:8">
      <c r="A150" s="1" t="str">
        <f t="shared" si="10"/>
        <v>I62.0</v>
      </c>
      <c r="B150" s="1" t="s">
        <v>512</v>
      </c>
      <c r="C150" s="1" t="s">
        <v>513</v>
      </c>
      <c r="F150" s="1" t="s">
        <v>216</v>
      </c>
      <c r="G150" s="1" t="s">
        <v>217</v>
      </c>
      <c r="H150" s="1" t="s">
        <v>218</v>
      </c>
    </row>
    <row r="151" spans="1:8">
      <c r="A151" s="1" t="str">
        <f t="shared" si="10"/>
        <v>I63.1</v>
      </c>
      <c r="B151" s="1" t="s">
        <v>514</v>
      </c>
      <c r="C151" s="1" t="s">
        <v>515</v>
      </c>
      <c r="F151" s="1" t="s">
        <v>216</v>
      </c>
      <c r="G151" s="1" t="s">
        <v>217</v>
      </c>
      <c r="H151" s="1" t="s">
        <v>218</v>
      </c>
    </row>
    <row r="152" spans="1:8">
      <c r="A152" s="1" t="str">
        <f t="shared" si="10"/>
        <v>I63.3</v>
      </c>
      <c r="B152" s="1" t="s">
        <v>516</v>
      </c>
      <c r="C152" s="1" t="s">
        <v>517</v>
      </c>
      <c r="F152" s="1" t="s">
        <v>216</v>
      </c>
      <c r="G152" s="1" t="s">
        <v>217</v>
      </c>
      <c r="H152" s="1" t="s">
        <v>218</v>
      </c>
    </row>
    <row r="153" spans="1:8">
      <c r="A153" t="str">
        <f t="shared" ref="A131:A194" si="11">B153&amp;":"&amp;D153</f>
        <v>I63.5:88.4101</v>
      </c>
      <c r="B153" s="1" t="s">
        <v>518</v>
      </c>
      <c r="C153" s="1" t="s">
        <v>519</v>
      </c>
      <c r="D153" s="1" t="s">
        <v>520</v>
      </c>
      <c r="E153" s="1" t="s">
        <v>521</v>
      </c>
      <c r="F153" s="1" t="s">
        <v>216</v>
      </c>
      <c r="G153" s="1" t="s">
        <v>217</v>
      </c>
      <c r="H153" s="1" t="s">
        <v>218</v>
      </c>
    </row>
    <row r="154" spans="1:8">
      <c r="A154" t="str">
        <f t="shared" si="11"/>
        <v>I63.8:88.4101</v>
      </c>
      <c r="B154" s="1" t="s">
        <v>522</v>
      </c>
      <c r="C154" s="1" t="s">
        <v>523</v>
      </c>
      <c r="D154" s="1" t="s">
        <v>520</v>
      </c>
      <c r="E154" s="1" t="s">
        <v>521</v>
      </c>
      <c r="F154" s="1" t="s">
        <v>216</v>
      </c>
      <c r="G154" s="1" t="s">
        <v>217</v>
      </c>
      <c r="H154" s="1" t="s">
        <v>218</v>
      </c>
    </row>
    <row r="155" spans="1:8">
      <c r="A155" t="str">
        <f t="shared" si="11"/>
        <v>I63.9:03.3101</v>
      </c>
      <c r="B155" s="1" t="s">
        <v>524</v>
      </c>
      <c r="C155" s="1" t="s">
        <v>525</v>
      </c>
      <c r="D155" s="1" t="s">
        <v>203</v>
      </c>
      <c r="E155" s="1" t="s">
        <v>204</v>
      </c>
      <c r="F155" s="1" t="s">
        <v>216</v>
      </c>
      <c r="G155" s="1" t="s">
        <v>217</v>
      </c>
      <c r="H155" s="1" t="s">
        <v>218</v>
      </c>
    </row>
    <row r="156" spans="1:8">
      <c r="A156" t="str">
        <f t="shared" si="11"/>
        <v>I63.9:88.4101+88.4201</v>
      </c>
      <c r="B156" s="1" t="s">
        <v>524</v>
      </c>
      <c r="C156" s="1" t="s">
        <v>525</v>
      </c>
      <c r="D156" s="1" t="s">
        <v>526</v>
      </c>
      <c r="E156" s="1" t="s">
        <v>527</v>
      </c>
      <c r="F156" s="1" t="s">
        <v>215</v>
      </c>
      <c r="G156" s="1" t="s">
        <v>215</v>
      </c>
      <c r="H156" s="1" t="s">
        <v>215</v>
      </c>
    </row>
    <row r="157" spans="1:8">
      <c r="A157" t="str">
        <f t="shared" si="11"/>
        <v>I63.9:96.0400</v>
      </c>
      <c r="B157" s="1" t="s">
        <v>524</v>
      </c>
      <c r="C157" s="1" t="s">
        <v>525</v>
      </c>
      <c r="D157" s="1" t="s">
        <v>91</v>
      </c>
      <c r="E157" s="1" t="s">
        <v>92</v>
      </c>
      <c r="F157" s="1" t="s">
        <v>215</v>
      </c>
      <c r="G157" s="1" t="s">
        <v>215</v>
      </c>
      <c r="H157" s="1" t="s">
        <v>215</v>
      </c>
    </row>
    <row r="158" spans="1:8">
      <c r="A158" s="1" t="str">
        <f t="shared" ref="A158:A162" si="12">B158</f>
        <v>I64.X</v>
      </c>
      <c r="B158" s="1" t="s">
        <v>528</v>
      </c>
      <c r="C158" s="1" t="s">
        <v>529</v>
      </c>
      <c r="F158" s="1" t="s">
        <v>216</v>
      </c>
      <c r="G158" s="1" t="s">
        <v>217</v>
      </c>
      <c r="H158" s="1" t="s">
        <v>218</v>
      </c>
    </row>
    <row r="159" spans="1:8">
      <c r="A159" s="1" t="str">
        <f t="shared" si="12"/>
        <v>I66.2</v>
      </c>
      <c r="B159" s="1" t="s">
        <v>530</v>
      </c>
      <c r="C159" s="1" t="s">
        <v>531</v>
      </c>
      <c r="F159" s="1" t="s">
        <v>215</v>
      </c>
      <c r="G159" s="1" t="s">
        <v>215</v>
      </c>
      <c r="H159" s="1" t="s">
        <v>215</v>
      </c>
    </row>
    <row r="160" spans="1:8">
      <c r="A160" s="1" t="str">
        <f t="shared" si="12"/>
        <v>I66.4</v>
      </c>
      <c r="B160" s="1" t="s">
        <v>532</v>
      </c>
      <c r="C160" s="1" t="s">
        <v>533</v>
      </c>
      <c r="F160" s="1" t="s">
        <v>215</v>
      </c>
      <c r="G160" s="1" t="s">
        <v>215</v>
      </c>
      <c r="H160" s="1" t="s">
        <v>215</v>
      </c>
    </row>
    <row r="161" spans="1:8">
      <c r="A161" s="1" t="str">
        <f t="shared" si="12"/>
        <v>I66.9</v>
      </c>
      <c r="B161" s="1" t="s">
        <v>534</v>
      </c>
      <c r="C161" s="1" t="s">
        <v>535</v>
      </c>
      <c r="F161" s="1" t="s">
        <v>216</v>
      </c>
      <c r="G161" s="1" t="s">
        <v>217</v>
      </c>
      <c r="H161" s="1" t="s">
        <v>218</v>
      </c>
    </row>
    <row r="162" spans="1:8">
      <c r="A162" s="1" t="str">
        <f t="shared" si="12"/>
        <v>I67.1</v>
      </c>
      <c r="B162" s="1" t="s">
        <v>536</v>
      </c>
      <c r="C162" s="1" t="s">
        <v>537</v>
      </c>
      <c r="F162" s="1" t="s">
        <v>216</v>
      </c>
      <c r="G162" s="1" t="s">
        <v>217</v>
      </c>
      <c r="H162" s="1" t="s">
        <v>218</v>
      </c>
    </row>
    <row r="163" spans="1:8">
      <c r="A163" t="str">
        <f t="shared" si="11"/>
        <v>I67.1:88.4101</v>
      </c>
      <c r="B163" s="1" t="s">
        <v>536</v>
      </c>
      <c r="C163" s="1" t="s">
        <v>537</v>
      </c>
      <c r="D163" s="1" t="s">
        <v>520</v>
      </c>
      <c r="E163" s="1" t="s">
        <v>521</v>
      </c>
      <c r="F163" s="1" t="s">
        <v>216</v>
      </c>
      <c r="G163" s="1" t="s">
        <v>217</v>
      </c>
      <c r="H163" s="1" t="s">
        <v>218</v>
      </c>
    </row>
    <row r="164" spans="1:8">
      <c r="A164" s="1" t="str">
        <f t="shared" ref="A164:A168" si="13">B164</f>
        <v>I67.9</v>
      </c>
      <c r="B164" s="1" t="s">
        <v>538</v>
      </c>
      <c r="C164" s="1" t="s">
        <v>539</v>
      </c>
      <c r="F164" s="1" t="s">
        <v>216</v>
      </c>
      <c r="G164" s="1" t="s">
        <v>217</v>
      </c>
      <c r="H164" s="1" t="s">
        <v>218</v>
      </c>
    </row>
    <row r="165" spans="1:8">
      <c r="A165" s="1" t="str">
        <f t="shared" si="13"/>
        <v>I69.4</v>
      </c>
      <c r="B165" s="1" t="s">
        <v>540</v>
      </c>
      <c r="C165" s="1" t="s">
        <v>541</v>
      </c>
      <c r="F165" s="1" t="s">
        <v>216</v>
      </c>
      <c r="G165" s="1" t="s">
        <v>217</v>
      </c>
      <c r="H165" s="1" t="s">
        <v>218</v>
      </c>
    </row>
    <row r="166" spans="1:8">
      <c r="A166" s="1" t="str">
        <f t="shared" si="13"/>
        <v>I70.2</v>
      </c>
      <c r="B166" s="1" t="s">
        <v>542</v>
      </c>
      <c r="C166" s="1" t="s">
        <v>543</v>
      </c>
      <c r="F166" s="1" t="s">
        <v>216</v>
      </c>
      <c r="G166" s="1" t="s">
        <v>217</v>
      </c>
      <c r="H166" s="1" t="s">
        <v>218</v>
      </c>
    </row>
    <row r="167" spans="1:8">
      <c r="A167" s="1" t="str">
        <f t="shared" si="13"/>
        <v>I71.0</v>
      </c>
      <c r="B167" s="1" t="s">
        <v>544</v>
      </c>
      <c r="C167" s="1" t="s">
        <v>545</v>
      </c>
      <c r="F167" s="1" t="s">
        <v>216</v>
      </c>
      <c r="G167" s="1" t="s">
        <v>217</v>
      </c>
      <c r="H167" s="1" t="s">
        <v>218</v>
      </c>
    </row>
    <row r="168" spans="1:8">
      <c r="A168" s="1" t="str">
        <f t="shared" si="13"/>
        <v>I72.0</v>
      </c>
      <c r="B168" s="1" t="s">
        <v>546</v>
      </c>
      <c r="C168" s="1" t="s">
        <v>547</v>
      </c>
      <c r="F168" s="1" t="s">
        <v>216</v>
      </c>
      <c r="G168" s="1" t="s">
        <v>217</v>
      </c>
      <c r="H168" s="1" t="s">
        <v>218</v>
      </c>
    </row>
    <row r="169" spans="1:8">
      <c r="A169" t="str">
        <f t="shared" si="11"/>
        <v>I72.0:39.7205+88.4101</v>
      </c>
      <c r="B169" s="1" t="s">
        <v>546</v>
      </c>
      <c r="C169" s="1" t="s">
        <v>547</v>
      </c>
      <c r="D169" s="1" t="s">
        <v>548</v>
      </c>
      <c r="E169" s="1" t="s">
        <v>549</v>
      </c>
      <c r="F169" s="1" t="s">
        <v>216</v>
      </c>
      <c r="G169" s="1" t="s">
        <v>217</v>
      </c>
      <c r="H169" s="1" t="s">
        <v>218</v>
      </c>
    </row>
    <row r="170" spans="1:8">
      <c r="A170" t="str">
        <f t="shared" si="11"/>
        <v>I72.0:88.4101</v>
      </c>
      <c r="B170" s="1" t="s">
        <v>546</v>
      </c>
      <c r="C170" s="1" t="s">
        <v>547</v>
      </c>
      <c r="D170" s="1" t="s">
        <v>520</v>
      </c>
      <c r="E170" s="1" t="s">
        <v>521</v>
      </c>
      <c r="F170" s="1" t="s">
        <v>216</v>
      </c>
      <c r="G170" s="1" t="s">
        <v>217</v>
      </c>
      <c r="H170" s="1" t="s">
        <v>218</v>
      </c>
    </row>
    <row r="171" spans="1:8">
      <c r="A171" s="1" t="str">
        <f t="shared" ref="A171:A182" si="14">B171</f>
        <v>I73.1</v>
      </c>
      <c r="B171" s="1" t="s">
        <v>550</v>
      </c>
      <c r="C171" s="1" t="s">
        <v>551</v>
      </c>
      <c r="F171" s="1" t="s">
        <v>216</v>
      </c>
      <c r="G171" s="1" t="s">
        <v>217</v>
      </c>
      <c r="H171" s="1" t="s">
        <v>218</v>
      </c>
    </row>
    <row r="172" spans="1:8">
      <c r="A172" s="1" t="str">
        <f t="shared" si="14"/>
        <v>I74.3</v>
      </c>
      <c r="B172" s="1" t="s">
        <v>552</v>
      </c>
      <c r="C172" s="1" t="s">
        <v>553</v>
      </c>
      <c r="F172" s="1" t="s">
        <v>216</v>
      </c>
      <c r="G172" s="1" t="s">
        <v>217</v>
      </c>
      <c r="H172" s="1" t="s">
        <v>218</v>
      </c>
    </row>
    <row r="173" spans="1:8">
      <c r="A173" s="1" t="str">
        <f t="shared" si="14"/>
        <v>I77.8</v>
      </c>
      <c r="B173" s="1" t="s">
        <v>554</v>
      </c>
      <c r="C173" s="1" t="s">
        <v>555</v>
      </c>
      <c r="F173" s="1" t="s">
        <v>215</v>
      </c>
      <c r="G173" s="1" t="s">
        <v>215</v>
      </c>
      <c r="H173" s="1" t="s">
        <v>215</v>
      </c>
    </row>
    <row r="174" spans="1:8">
      <c r="A174" s="1" t="str">
        <f t="shared" si="14"/>
        <v>I80.2</v>
      </c>
      <c r="B174" s="1" t="s">
        <v>556</v>
      </c>
      <c r="C174" s="1" t="s">
        <v>557</v>
      </c>
      <c r="F174" s="1" t="s">
        <v>216</v>
      </c>
      <c r="G174" s="1" t="s">
        <v>217</v>
      </c>
      <c r="H174" s="1" t="s">
        <v>218</v>
      </c>
    </row>
    <row r="175" spans="1:8">
      <c r="A175" s="1" t="str">
        <f t="shared" si="14"/>
        <v>I83.0</v>
      </c>
      <c r="B175" s="1" t="s">
        <v>558</v>
      </c>
      <c r="C175" s="1" t="s">
        <v>559</v>
      </c>
      <c r="F175" s="1" t="s">
        <v>216</v>
      </c>
      <c r="G175" s="1" t="s">
        <v>217</v>
      </c>
      <c r="H175" s="1" t="s">
        <v>218</v>
      </c>
    </row>
    <row r="176" spans="1:8">
      <c r="A176" s="1" t="str">
        <f t="shared" si="14"/>
        <v>I83.1</v>
      </c>
      <c r="B176" s="1" t="s">
        <v>560</v>
      </c>
      <c r="C176" s="1" t="s">
        <v>561</v>
      </c>
      <c r="F176" s="1" t="s">
        <v>216</v>
      </c>
      <c r="G176" s="1" t="s">
        <v>217</v>
      </c>
      <c r="H176" s="1" t="s">
        <v>218</v>
      </c>
    </row>
    <row r="177" spans="1:8">
      <c r="A177" s="1" t="str">
        <f t="shared" si="14"/>
        <v>I83.9</v>
      </c>
      <c r="B177" s="1" t="s">
        <v>562</v>
      </c>
      <c r="C177" s="1" t="s">
        <v>563</v>
      </c>
      <c r="F177" s="1" t="s">
        <v>216</v>
      </c>
      <c r="G177" s="1" t="s">
        <v>217</v>
      </c>
      <c r="H177" s="1" t="s">
        <v>218</v>
      </c>
    </row>
    <row r="178" spans="1:8">
      <c r="A178" s="1" t="str">
        <f t="shared" si="14"/>
        <v>I86.4</v>
      </c>
      <c r="B178" s="1" t="s">
        <v>564</v>
      </c>
      <c r="C178" s="1" t="s">
        <v>565</v>
      </c>
      <c r="F178" s="1" t="s">
        <v>215</v>
      </c>
      <c r="G178" s="1" t="s">
        <v>215</v>
      </c>
      <c r="H178" s="1" t="s">
        <v>215</v>
      </c>
    </row>
    <row r="179" spans="1:8">
      <c r="A179" s="1" t="str">
        <f t="shared" si="14"/>
        <v>I95.9</v>
      </c>
      <c r="B179" s="1" t="s">
        <v>566</v>
      </c>
      <c r="C179" s="1" t="s">
        <v>567</v>
      </c>
      <c r="F179" s="1" t="s">
        <v>216</v>
      </c>
      <c r="G179" s="1" t="s">
        <v>217</v>
      </c>
      <c r="H179" s="1" t="s">
        <v>218</v>
      </c>
    </row>
    <row r="180" spans="1:8">
      <c r="A180" s="1" t="str">
        <f t="shared" si="14"/>
        <v>J06.9</v>
      </c>
      <c r="B180" s="1" t="s">
        <v>568</v>
      </c>
      <c r="C180" s="1" t="s">
        <v>569</v>
      </c>
      <c r="F180" s="1" t="s">
        <v>216</v>
      </c>
      <c r="G180" s="1" t="s">
        <v>217</v>
      </c>
      <c r="H180" s="1" t="s">
        <v>218</v>
      </c>
    </row>
    <row r="181" spans="1:8">
      <c r="A181" s="1" t="str">
        <f t="shared" si="14"/>
        <v>J11.1</v>
      </c>
      <c r="B181" s="1" t="s">
        <v>570</v>
      </c>
      <c r="C181" s="1" t="s">
        <v>571</v>
      </c>
      <c r="F181" s="1" t="s">
        <v>216</v>
      </c>
      <c r="G181" s="1" t="s">
        <v>217</v>
      </c>
      <c r="H181" s="1" t="s">
        <v>218</v>
      </c>
    </row>
    <row r="182" spans="1:8">
      <c r="A182" s="1" t="str">
        <f t="shared" si="14"/>
        <v>J40.X</v>
      </c>
      <c r="B182" s="1" t="s">
        <v>572</v>
      </c>
      <c r="C182" s="1" t="s">
        <v>573</v>
      </c>
      <c r="F182" s="1" t="s">
        <v>216</v>
      </c>
      <c r="G182" s="1" t="s">
        <v>217</v>
      </c>
      <c r="H182" s="1" t="s">
        <v>218</v>
      </c>
    </row>
    <row r="183" spans="1:8">
      <c r="A183" t="str">
        <f t="shared" si="11"/>
        <v>J43.9:34.0401</v>
      </c>
      <c r="B183" s="1" t="s">
        <v>574</v>
      </c>
      <c r="C183" s="1" t="s">
        <v>575</v>
      </c>
      <c r="D183" s="1" t="s">
        <v>284</v>
      </c>
      <c r="E183" s="1" t="s">
        <v>285</v>
      </c>
      <c r="F183" s="1" t="s">
        <v>216</v>
      </c>
      <c r="G183" s="1" t="s">
        <v>217</v>
      </c>
      <c r="H183" s="1" t="s">
        <v>218</v>
      </c>
    </row>
    <row r="184" spans="1:8">
      <c r="A184" t="str">
        <f t="shared" si="11"/>
        <v>J44.0:34.0401</v>
      </c>
      <c r="B184" s="1" t="s">
        <v>576</v>
      </c>
      <c r="C184" s="1" t="s">
        <v>577</v>
      </c>
      <c r="D184" s="1" t="s">
        <v>284</v>
      </c>
      <c r="E184" s="1" t="s">
        <v>285</v>
      </c>
      <c r="F184" s="1" t="s">
        <v>216</v>
      </c>
      <c r="G184" s="1" t="s">
        <v>217</v>
      </c>
      <c r="H184" s="1" t="s">
        <v>218</v>
      </c>
    </row>
    <row r="185" spans="1:8">
      <c r="A185" t="str">
        <f t="shared" si="11"/>
        <v>J44.0:96.7201</v>
      </c>
      <c r="B185" s="1" t="s">
        <v>576</v>
      </c>
      <c r="C185" s="1" t="s">
        <v>577</v>
      </c>
      <c r="D185" s="1" t="s">
        <v>578</v>
      </c>
      <c r="E185" s="1" t="s">
        <v>579</v>
      </c>
      <c r="F185" s="1" t="s">
        <v>216</v>
      </c>
      <c r="G185" s="1" t="s">
        <v>217</v>
      </c>
      <c r="H185" s="1" t="s">
        <v>218</v>
      </c>
    </row>
    <row r="186" spans="1:8">
      <c r="A186" t="str">
        <f t="shared" si="11"/>
        <v>J44.1:96.0400</v>
      </c>
      <c r="B186" s="1" t="s">
        <v>580</v>
      </c>
      <c r="C186" s="1" t="s">
        <v>581</v>
      </c>
      <c r="D186" s="1" t="s">
        <v>91</v>
      </c>
      <c r="E186" s="1" t="s">
        <v>92</v>
      </c>
      <c r="F186" s="1" t="s">
        <v>216</v>
      </c>
      <c r="G186" s="1" t="s">
        <v>217</v>
      </c>
      <c r="H186" s="1" t="s">
        <v>218</v>
      </c>
    </row>
    <row r="187" spans="1:8">
      <c r="A187" s="1" t="str">
        <f t="shared" ref="A187:A191" si="15">B187</f>
        <v>J44.9</v>
      </c>
      <c r="B187" s="1" t="s">
        <v>582</v>
      </c>
      <c r="C187" s="1" t="s">
        <v>583</v>
      </c>
      <c r="F187" s="1" t="s">
        <v>216</v>
      </c>
      <c r="G187" s="1" t="s">
        <v>217</v>
      </c>
      <c r="H187" s="1" t="s">
        <v>218</v>
      </c>
    </row>
    <row r="188" spans="1:8">
      <c r="A188" s="1" t="str">
        <f t="shared" si="15"/>
        <v>J69.0</v>
      </c>
      <c r="B188" s="1" t="s">
        <v>584</v>
      </c>
      <c r="C188" s="1" t="s">
        <v>585</v>
      </c>
      <c r="F188" s="1" t="s">
        <v>216</v>
      </c>
      <c r="G188" s="1" t="s">
        <v>217</v>
      </c>
      <c r="H188" s="1" t="s">
        <v>218</v>
      </c>
    </row>
    <row r="189" spans="1:8">
      <c r="A189" s="1" t="str">
        <f t="shared" si="15"/>
        <v>J84.1</v>
      </c>
      <c r="B189" s="1" t="s">
        <v>586</v>
      </c>
      <c r="C189" s="1" t="s">
        <v>587</v>
      </c>
      <c r="F189" s="1" t="s">
        <v>216</v>
      </c>
      <c r="G189" s="1" t="s">
        <v>217</v>
      </c>
      <c r="H189" s="1" t="s">
        <v>218</v>
      </c>
    </row>
    <row r="190" spans="1:8">
      <c r="A190" s="1" t="str">
        <f t="shared" si="15"/>
        <v>J84.8</v>
      </c>
      <c r="B190" s="1" t="s">
        <v>588</v>
      </c>
      <c r="C190" s="1" t="s">
        <v>589</v>
      </c>
      <c r="F190" s="1" t="s">
        <v>216</v>
      </c>
      <c r="G190" s="1" t="s">
        <v>217</v>
      </c>
      <c r="H190" s="1" t="s">
        <v>218</v>
      </c>
    </row>
    <row r="191" spans="1:8">
      <c r="A191" s="1" t="str">
        <f t="shared" si="15"/>
        <v>J85.2</v>
      </c>
      <c r="B191" s="1" t="s">
        <v>590</v>
      </c>
      <c r="C191" s="1" t="s">
        <v>591</v>
      </c>
      <c r="F191" s="1" t="s">
        <v>216</v>
      </c>
      <c r="G191" s="1" t="s">
        <v>217</v>
      </c>
      <c r="H191" s="1" t="s">
        <v>218</v>
      </c>
    </row>
    <row r="192" spans="1:8">
      <c r="A192" t="str">
        <f t="shared" si="11"/>
        <v>J93.0:34.0401</v>
      </c>
      <c r="B192" s="1" t="s">
        <v>592</v>
      </c>
      <c r="C192" s="1" t="s">
        <v>593</v>
      </c>
      <c r="D192" s="1" t="s">
        <v>284</v>
      </c>
      <c r="E192" s="1" t="s">
        <v>285</v>
      </c>
      <c r="F192" s="1" t="s">
        <v>216</v>
      </c>
      <c r="G192" s="1" t="s">
        <v>217</v>
      </c>
      <c r="H192" s="1" t="s">
        <v>218</v>
      </c>
    </row>
    <row r="193" spans="1:8">
      <c r="A193" s="1" t="str">
        <f t="shared" ref="A193:A194" si="16">B193</f>
        <v>J93.1</v>
      </c>
      <c r="B193" s="1" t="s">
        <v>594</v>
      </c>
      <c r="C193" s="1" t="s">
        <v>595</v>
      </c>
      <c r="F193" s="1" t="s">
        <v>216</v>
      </c>
      <c r="G193" s="1" t="s">
        <v>217</v>
      </c>
      <c r="H193" s="1" t="s">
        <v>218</v>
      </c>
    </row>
    <row r="194" spans="1:8">
      <c r="A194" s="1" t="str">
        <f t="shared" si="16"/>
        <v>J93.9</v>
      </c>
      <c r="B194" s="1" t="s">
        <v>596</v>
      </c>
      <c r="C194" s="1" t="s">
        <v>597</v>
      </c>
      <c r="F194" s="1" t="s">
        <v>216</v>
      </c>
      <c r="G194" s="1" t="s">
        <v>217</v>
      </c>
      <c r="H194" s="1" t="s">
        <v>218</v>
      </c>
    </row>
    <row r="195" spans="1:8">
      <c r="A195" t="str">
        <f t="shared" ref="A195:A258" si="17">B195&amp;":"&amp;D195</f>
        <v>J93.9:34.0401</v>
      </c>
      <c r="B195" s="1" t="s">
        <v>596</v>
      </c>
      <c r="C195" s="1" t="s">
        <v>597</v>
      </c>
      <c r="D195" s="1" t="s">
        <v>284</v>
      </c>
      <c r="E195" s="1" t="s">
        <v>285</v>
      </c>
      <c r="F195" s="1" t="s">
        <v>216</v>
      </c>
      <c r="G195" s="1" t="s">
        <v>217</v>
      </c>
      <c r="H195" s="1" t="s">
        <v>218</v>
      </c>
    </row>
    <row r="196" spans="1:8">
      <c r="A196" s="1" t="str">
        <f t="shared" ref="A196:A197" si="18">B196</f>
        <v>J94.8</v>
      </c>
      <c r="B196" s="1" t="s">
        <v>598</v>
      </c>
      <c r="C196" s="1" t="s">
        <v>599</v>
      </c>
      <c r="F196" s="1" t="s">
        <v>216</v>
      </c>
      <c r="G196" s="1" t="s">
        <v>217</v>
      </c>
      <c r="H196" s="1" t="s">
        <v>218</v>
      </c>
    </row>
    <row r="197" spans="1:8">
      <c r="A197" s="1" t="str">
        <f t="shared" si="18"/>
        <v>J96.9</v>
      </c>
      <c r="B197" s="1" t="s">
        <v>600</v>
      </c>
      <c r="C197" s="1" t="s">
        <v>601</v>
      </c>
      <c r="F197" s="1" t="s">
        <v>216</v>
      </c>
      <c r="G197" s="1" t="s">
        <v>217</v>
      </c>
      <c r="H197" s="1" t="s">
        <v>218</v>
      </c>
    </row>
    <row r="198" spans="1:8">
      <c r="A198" t="str">
        <f t="shared" si="17"/>
        <v>J96.9:96.0400</v>
      </c>
      <c r="B198" s="1" t="s">
        <v>600</v>
      </c>
      <c r="C198" s="1" t="s">
        <v>601</v>
      </c>
      <c r="D198" s="1" t="s">
        <v>91</v>
      </c>
      <c r="E198" s="1" t="s">
        <v>92</v>
      </c>
      <c r="F198" s="1" t="s">
        <v>215</v>
      </c>
      <c r="G198" s="1" t="s">
        <v>215</v>
      </c>
      <c r="H198" s="1" t="s">
        <v>215</v>
      </c>
    </row>
    <row r="199" spans="1:8">
      <c r="A199" s="1" t="str">
        <f t="shared" ref="A199:A204" si="19">B199</f>
        <v>J98.4</v>
      </c>
      <c r="B199" s="1" t="s">
        <v>602</v>
      </c>
      <c r="C199" s="1" t="s">
        <v>603</v>
      </c>
      <c r="F199" s="1" t="s">
        <v>216</v>
      </c>
      <c r="G199" s="1" t="s">
        <v>217</v>
      </c>
      <c r="H199" s="1" t="s">
        <v>218</v>
      </c>
    </row>
    <row r="200" spans="1:8">
      <c r="A200" s="1" t="str">
        <f t="shared" si="19"/>
        <v>K11.2</v>
      </c>
      <c r="B200" s="1" t="s">
        <v>604</v>
      </c>
      <c r="C200" s="1" t="s">
        <v>605</v>
      </c>
      <c r="F200" s="1" t="s">
        <v>216</v>
      </c>
      <c r="G200" s="1" t="s">
        <v>217</v>
      </c>
      <c r="H200" s="1" t="s">
        <v>218</v>
      </c>
    </row>
    <row r="201" spans="1:8">
      <c r="A201" s="1" t="str">
        <f t="shared" si="19"/>
        <v>K12.2</v>
      </c>
      <c r="B201" s="1" t="s">
        <v>606</v>
      </c>
      <c r="C201" s="1" t="s">
        <v>607</v>
      </c>
      <c r="F201" s="1" t="s">
        <v>216</v>
      </c>
      <c r="G201" s="1" t="s">
        <v>217</v>
      </c>
      <c r="H201" s="1" t="s">
        <v>218</v>
      </c>
    </row>
    <row r="202" spans="1:8">
      <c r="A202" s="1" t="str">
        <f t="shared" si="19"/>
        <v>K14.0</v>
      </c>
      <c r="B202" s="1" t="s">
        <v>608</v>
      </c>
      <c r="C202" s="1" t="s">
        <v>609</v>
      </c>
      <c r="F202" s="1" t="s">
        <v>216</v>
      </c>
      <c r="G202" s="1" t="s">
        <v>217</v>
      </c>
      <c r="H202" s="1" t="s">
        <v>218</v>
      </c>
    </row>
    <row r="203" spans="1:8">
      <c r="A203" s="1" t="str">
        <f t="shared" si="19"/>
        <v>K20.X</v>
      </c>
      <c r="B203" s="1" t="s">
        <v>610</v>
      </c>
      <c r="C203" s="1" t="s">
        <v>611</v>
      </c>
      <c r="F203" s="1" t="s">
        <v>216</v>
      </c>
      <c r="G203" s="1" t="s">
        <v>217</v>
      </c>
      <c r="H203" s="1" t="s">
        <v>218</v>
      </c>
    </row>
    <row r="204" spans="1:8">
      <c r="A204" s="1" t="str">
        <f t="shared" si="19"/>
        <v>K22.9</v>
      </c>
      <c r="B204" s="1" t="s">
        <v>612</v>
      </c>
      <c r="C204" s="1" t="s">
        <v>613</v>
      </c>
      <c r="F204" s="1" t="s">
        <v>216</v>
      </c>
      <c r="G204" s="1" t="s">
        <v>217</v>
      </c>
      <c r="H204" s="1" t="s">
        <v>218</v>
      </c>
    </row>
    <row r="205" spans="1:8">
      <c r="A205" t="str">
        <f t="shared" si="17"/>
        <v>K25.0:44.1300x001</v>
      </c>
      <c r="B205" s="1" t="s">
        <v>614</v>
      </c>
      <c r="C205" s="1" t="s">
        <v>615</v>
      </c>
      <c r="D205" s="1" t="s">
        <v>250</v>
      </c>
      <c r="E205" s="1" t="s">
        <v>251</v>
      </c>
      <c r="F205" s="1" t="s">
        <v>216</v>
      </c>
      <c r="G205" s="1" t="s">
        <v>217</v>
      </c>
      <c r="H205" s="1" t="s">
        <v>218</v>
      </c>
    </row>
    <row r="206" spans="1:8">
      <c r="A206" t="str">
        <f t="shared" si="17"/>
        <v>K25.0:44.1401</v>
      </c>
      <c r="B206" s="1" t="s">
        <v>614</v>
      </c>
      <c r="C206" s="1" t="s">
        <v>615</v>
      </c>
      <c r="D206" s="1" t="s">
        <v>258</v>
      </c>
      <c r="E206" s="1" t="s">
        <v>259</v>
      </c>
      <c r="F206" s="1" t="s">
        <v>216</v>
      </c>
      <c r="G206" s="1" t="s">
        <v>217</v>
      </c>
      <c r="H206" s="1" t="s">
        <v>218</v>
      </c>
    </row>
    <row r="207" spans="1:8">
      <c r="A207" s="1" t="str">
        <f>B207</f>
        <v>K25.3</v>
      </c>
      <c r="B207" s="1" t="s">
        <v>616</v>
      </c>
      <c r="C207" s="1" t="s">
        <v>617</v>
      </c>
      <c r="F207" s="1" t="s">
        <v>216</v>
      </c>
      <c r="G207" s="1" t="s">
        <v>217</v>
      </c>
      <c r="H207" s="1" t="s">
        <v>218</v>
      </c>
    </row>
    <row r="208" spans="1:8">
      <c r="A208" t="str">
        <f t="shared" si="17"/>
        <v>K25.4:44.1300x001</v>
      </c>
      <c r="B208" s="1" t="s">
        <v>618</v>
      </c>
      <c r="C208" s="1" t="s">
        <v>619</v>
      </c>
      <c r="D208" s="1" t="s">
        <v>250</v>
      </c>
      <c r="E208" s="1" t="s">
        <v>251</v>
      </c>
      <c r="F208" s="1" t="s">
        <v>215</v>
      </c>
      <c r="G208" s="1" t="s">
        <v>215</v>
      </c>
      <c r="H208" s="1" t="s">
        <v>215</v>
      </c>
    </row>
    <row r="209" spans="1:8">
      <c r="A209" s="1" t="str">
        <f t="shared" ref="A209:A210" si="20">B209</f>
        <v>K25.9</v>
      </c>
      <c r="B209" s="1" t="s">
        <v>620</v>
      </c>
      <c r="C209" s="1" t="s">
        <v>621</v>
      </c>
      <c r="F209" s="1" t="s">
        <v>216</v>
      </c>
      <c r="G209" s="1" t="s">
        <v>217</v>
      </c>
      <c r="H209" s="1" t="s">
        <v>218</v>
      </c>
    </row>
    <row r="210" spans="1:8">
      <c r="A210" s="1" t="str">
        <f t="shared" si="20"/>
        <v>K26.3</v>
      </c>
      <c r="B210" s="1" t="s">
        <v>622</v>
      </c>
      <c r="C210" s="1" t="s">
        <v>623</v>
      </c>
      <c r="F210" s="1" t="s">
        <v>216</v>
      </c>
      <c r="G210" s="1" t="s">
        <v>217</v>
      </c>
      <c r="H210" s="1" t="s">
        <v>218</v>
      </c>
    </row>
    <row r="211" spans="1:8">
      <c r="A211" t="str">
        <f t="shared" si="17"/>
        <v>K26.9:44.1300x001</v>
      </c>
      <c r="B211" s="1" t="s">
        <v>624</v>
      </c>
      <c r="C211" s="1" t="s">
        <v>625</v>
      </c>
      <c r="D211" s="1" t="s">
        <v>250</v>
      </c>
      <c r="E211" s="1" t="s">
        <v>251</v>
      </c>
      <c r="F211" s="1" t="s">
        <v>216</v>
      </c>
      <c r="G211" s="1" t="s">
        <v>217</v>
      </c>
      <c r="H211" s="1" t="s">
        <v>218</v>
      </c>
    </row>
    <row r="212" spans="1:8">
      <c r="A212" s="1" t="str">
        <f t="shared" ref="A212:A230" si="21">B212</f>
        <v>K27.5</v>
      </c>
      <c r="B212" s="1" t="s">
        <v>626</v>
      </c>
      <c r="C212" s="1" t="s">
        <v>627</v>
      </c>
      <c r="F212" s="1" t="s">
        <v>216</v>
      </c>
      <c r="G212" s="1" t="s">
        <v>217</v>
      </c>
      <c r="H212" s="1" t="s">
        <v>218</v>
      </c>
    </row>
    <row r="213" spans="1:8">
      <c r="A213" s="1" t="str">
        <f t="shared" si="21"/>
        <v>K29.0</v>
      </c>
      <c r="B213" s="1" t="s">
        <v>628</v>
      </c>
      <c r="C213" s="1" t="s">
        <v>629</v>
      </c>
      <c r="F213" s="1" t="s">
        <v>215</v>
      </c>
      <c r="G213" s="1" t="s">
        <v>215</v>
      </c>
      <c r="H213" s="1" t="s">
        <v>215</v>
      </c>
    </row>
    <row r="214" spans="1:8">
      <c r="A214" s="1" t="str">
        <f t="shared" si="21"/>
        <v>K29.4</v>
      </c>
      <c r="B214" s="1" t="s">
        <v>630</v>
      </c>
      <c r="C214" s="1" t="s">
        <v>631</v>
      </c>
      <c r="F214" s="1" t="s">
        <v>215</v>
      </c>
      <c r="G214" s="1" t="s">
        <v>215</v>
      </c>
      <c r="H214" s="1" t="s">
        <v>215</v>
      </c>
    </row>
    <row r="215" spans="1:8">
      <c r="A215" s="1" t="str">
        <f t="shared" si="21"/>
        <v>K31.1</v>
      </c>
      <c r="B215" s="1" t="s">
        <v>632</v>
      </c>
      <c r="C215" s="1" t="s">
        <v>633</v>
      </c>
      <c r="F215" s="1" t="s">
        <v>216</v>
      </c>
      <c r="G215" s="1" t="s">
        <v>217</v>
      </c>
      <c r="H215" s="1" t="s">
        <v>218</v>
      </c>
    </row>
    <row r="216" spans="1:8">
      <c r="A216" s="1" t="str">
        <f t="shared" si="21"/>
        <v>K35.2</v>
      </c>
      <c r="B216" s="1" t="s">
        <v>634</v>
      </c>
      <c r="C216" s="1" t="s">
        <v>635</v>
      </c>
      <c r="F216" s="1" t="s">
        <v>216</v>
      </c>
      <c r="G216" s="1" t="s">
        <v>217</v>
      </c>
      <c r="H216" s="1" t="s">
        <v>218</v>
      </c>
    </row>
    <row r="217" spans="1:8">
      <c r="A217" s="1" t="str">
        <f t="shared" si="21"/>
        <v>K35.3</v>
      </c>
      <c r="B217" s="1" t="s">
        <v>99</v>
      </c>
      <c r="C217" s="1" t="s">
        <v>100</v>
      </c>
      <c r="F217" s="1" t="s">
        <v>216</v>
      </c>
      <c r="G217" s="1" t="s">
        <v>217</v>
      </c>
      <c r="H217" s="1" t="s">
        <v>218</v>
      </c>
    </row>
    <row r="218" spans="1:8">
      <c r="A218" s="1" t="str">
        <f t="shared" si="21"/>
        <v>K35.8</v>
      </c>
      <c r="B218" s="1" t="s">
        <v>636</v>
      </c>
      <c r="C218" s="1" t="s">
        <v>637</v>
      </c>
      <c r="F218" s="1" t="s">
        <v>216</v>
      </c>
      <c r="G218" s="1" t="s">
        <v>217</v>
      </c>
      <c r="H218" s="1" t="s">
        <v>218</v>
      </c>
    </row>
    <row r="219" spans="1:8">
      <c r="A219" s="1" t="str">
        <f t="shared" si="21"/>
        <v>K36.X</v>
      </c>
      <c r="B219" s="1" t="s">
        <v>638</v>
      </c>
      <c r="C219" s="1" t="s">
        <v>639</v>
      </c>
      <c r="F219" s="1" t="s">
        <v>216</v>
      </c>
      <c r="G219" s="1" t="s">
        <v>217</v>
      </c>
      <c r="H219" s="1" t="s">
        <v>218</v>
      </c>
    </row>
    <row r="220" spans="1:8">
      <c r="A220" s="1" t="str">
        <f t="shared" si="21"/>
        <v>K37.X</v>
      </c>
      <c r="B220" s="1" t="s">
        <v>640</v>
      </c>
      <c r="C220" s="1" t="s">
        <v>641</v>
      </c>
      <c r="F220" s="1" t="s">
        <v>216</v>
      </c>
      <c r="G220" s="1" t="s">
        <v>217</v>
      </c>
      <c r="H220" s="1" t="s">
        <v>218</v>
      </c>
    </row>
    <row r="221" spans="1:8">
      <c r="A221" s="1" t="str">
        <f t="shared" si="21"/>
        <v>K40.2</v>
      </c>
      <c r="B221" s="1" t="s">
        <v>642</v>
      </c>
      <c r="C221" s="1" t="s">
        <v>643</v>
      </c>
      <c r="F221" s="1" t="s">
        <v>216</v>
      </c>
      <c r="G221" s="1" t="s">
        <v>217</v>
      </c>
      <c r="H221" s="1" t="s">
        <v>218</v>
      </c>
    </row>
    <row r="222" spans="1:8">
      <c r="A222" s="1" t="str">
        <f t="shared" si="21"/>
        <v>K40.3</v>
      </c>
      <c r="B222" s="1" t="s">
        <v>101</v>
      </c>
      <c r="C222" s="1" t="s">
        <v>102</v>
      </c>
      <c r="F222" s="1" t="s">
        <v>216</v>
      </c>
      <c r="G222" s="1" t="s">
        <v>217</v>
      </c>
      <c r="H222" s="1" t="s">
        <v>218</v>
      </c>
    </row>
    <row r="223" spans="1:8">
      <c r="A223" s="1" t="str">
        <f t="shared" si="21"/>
        <v>K40.9</v>
      </c>
      <c r="B223" s="1" t="s">
        <v>103</v>
      </c>
      <c r="C223" s="1" t="s">
        <v>104</v>
      </c>
      <c r="F223" s="1" t="s">
        <v>216</v>
      </c>
      <c r="G223" s="1" t="s">
        <v>217</v>
      </c>
      <c r="H223" s="1" t="s">
        <v>218</v>
      </c>
    </row>
    <row r="224" spans="1:8">
      <c r="A224" s="1" t="str">
        <f t="shared" si="21"/>
        <v>K45.8</v>
      </c>
      <c r="B224" s="1" t="s">
        <v>644</v>
      </c>
      <c r="C224" s="1" t="s">
        <v>645</v>
      </c>
      <c r="F224" s="1" t="s">
        <v>215</v>
      </c>
      <c r="G224" s="1" t="s">
        <v>215</v>
      </c>
      <c r="H224" s="1" t="s">
        <v>215</v>
      </c>
    </row>
    <row r="225" spans="1:8">
      <c r="A225" s="1" t="str">
        <f t="shared" si="21"/>
        <v>K52.9</v>
      </c>
      <c r="B225" s="1" t="s">
        <v>646</v>
      </c>
      <c r="C225" s="1" t="s">
        <v>647</v>
      </c>
      <c r="F225" s="1" t="s">
        <v>216</v>
      </c>
      <c r="G225" s="1" t="s">
        <v>217</v>
      </c>
      <c r="H225" s="1" t="s">
        <v>218</v>
      </c>
    </row>
    <row r="226" spans="1:8">
      <c r="A226" s="1" t="str">
        <f t="shared" si="21"/>
        <v>K56.1</v>
      </c>
      <c r="B226" s="1" t="s">
        <v>648</v>
      </c>
      <c r="C226" s="1" t="s">
        <v>649</v>
      </c>
      <c r="F226" s="1" t="s">
        <v>216</v>
      </c>
      <c r="G226" s="1" t="s">
        <v>217</v>
      </c>
      <c r="H226" s="1" t="s">
        <v>218</v>
      </c>
    </row>
    <row r="227" spans="1:8">
      <c r="A227" s="1" t="str">
        <f t="shared" si="21"/>
        <v>K56.4</v>
      </c>
      <c r="B227" s="1" t="s">
        <v>650</v>
      </c>
      <c r="C227" s="1" t="s">
        <v>651</v>
      </c>
      <c r="F227" s="1" t="s">
        <v>216</v>
      </c>
      <c r="G227" s="1" t="s">
        <v>217</v>
      </c>
      <c r="H227" s="1" t="s">
        <v>218</v>
      </c>
    </row>
    <row r="228" spans="1:8">
      <c r="A228" s="1" t="str">
        <f t="shared" si="21"/>
        <v>K60.3</v>
      </c>
      <c r="B228" s="1" t="s">
        <v>652</v>
      </c>
      <c r="C228" s="1" t="s">
        <v>653</v>
      </c>
      <c r="F228" s="1" t="s">
        <v>216</v>
      </c>
      <c r="G228" s="1" t="s">
        <v>217</v>
      </c>
      <c r="H228" s="1" t="s">
        <v>218</v>
      </c>
    </row>
    <row r="229" spans="1:8">
      <c r="A229" s="1" t="str">
        <f t="shared" si="21"/>
        <v>K61.0</v>
      </c>
      <c r="B229" s="1" t="s">
        <v>109</v>
      </c>
      <c r="C229" s="1" t="s">
        <v>110</v>
      </c>
      <c r="F229" s="1" t="s">
        <v>216</v>
      </c>
      <c r="G229" s="1" t="s">
        <v>217</v>
      </c>
      <c r="H229" s="1" t="s">
        <v>218</v>
      </c>
    </row>
    <row r="230" spans="1:8">
      <c r="A230" s="1" t="str">
        <f t="shared" si="21"/>
        <v>K62.1</v>
      </c>
      <c r="B230" s="1" t="s">
        <v>654</v>
      </c>
      <c r="C230" s="1" t="s">
        <v>655</v>
      </c>
      <c r="F230" s="1" t="s">
        <v>216</v>
      </c>
      <c r="G230" s="1" t="s">
        <v>217</v>
      </c>
      <c r="H230" s="1" t="s">
        <v>218</v>
      </c>
    </row>
    <row r="231" spans="1:8">
      <c r="A231" t="str">
        <f t="shared" si="17"/>
        <v>K62.1:45.4307</v>
      </c>
      <c r="B231" s="1" t="s">
        <v>654</v>
      </c>
      <c r="C231" s="1" t="s">
        <v>655</v>
      </c>
      <c r="D231" s="1" t="s">
        <v>656</v>
      </c>
      <c r="E231" s="1" t="s">
        <v>657</v>
      </c>
      <c r="F231" s="1" t="s">
        <v>216</v>
      </c>
      <c r="G231" s="1" t="s">
        <v>217</v>
      </c>
      <c r="H231" s="1" t="s">
        <v>218</v>
      </c>
    </row>
    <row r="232" spans="1:8">
      <c r="A232" s="1" t="str">
        <f t="shared" ref="A232:A233" si="22">B232</f>
        <v>K62.8</v>
      </c>
      <c r="B232" s="1" t="s">
        <v>658</v>
      </c>
      <c r="C232" s="1" t="s">
        <v>659</v>
      </c>
      <c r="F232" s="1" t="s">
        <v>216</v>
      </c>
      <c r="G232" s="1" t="s">
        <v>217</v>
      </c>
      <c r="H232" s="1" t="s">
        <v>218</v>
      </c>
    </row>
    <row r="233" spans="1:8">
      <c r="A233" s="1" t="str">
        <f t="shared" si="22"/>
        <v>K63.1</v>
      </c>
      <c r="B233" s="1" t="s">
        <v>660</v>
      </c>
      <c r="C233" s="1" t="s">
        <v>661</v>
      </c>
      <c r="F233" s="1" t="s">
        <v>215</v>
      </c>
      <c r="G233" s="1" t="s">
        <v>215</v>
      </c>
      <c r="H233" s="1" t="s">
        <v>215</v>
      </c>
    </row>
    <row r="234" spans="1:8">
      <c r="A234" t="str">
        <f t="shared" si="17"/>
        <v>K63.5:44.1401+45.4302</v>
      </c>
      <c r="B234" s="1" t="s">
        <v>662</v>
      </c>
      <c r="C234" s="1" t="s">
        <v>663</v>
      </c>
      <c r="D234" s="1" t="s">
        <v>664</v>
      </c>
      <c r="E234" s="1" t="s">
        <v>665</v>
      </c>
      <c r="F234" s="1" t="s">
        <v>216</v>
      </c>
      <c r="G234" s="1" t="s">
        <v>217</v>
      </c>
      <c r="H234" s="1" t="s">
        <v>218</v>
      </c>
    </row>
    <row r="235" spans="1:8">
      <c r="A235" s="1" t="str">
        <f>B235</f>
        <v>K64.8</v>
      </c>
      <c r="B235" s="1" t="s">
        <v>666</v>
      </c>
      <c r="C235" s="1" t="s">
        <v>667</v>
      </c>
      <c r="F235" s="1" t="s">
        <v>216</v>
      </c>
      <c r="G235" s="1" t="s">
        <v>217</v>
      </c>
      <c r="H235" s="1" t="s">
        <v>218</v>
      </c>
    </row>
    <row r="236" spans="1:8">
      <c r="A236" t="str">
        <f t="shared" si="17"/>
        <v>K64.8:49.4600</v>
      </c>
      <c r="B236" s="1" t="s">
        <v>666</v>
      </c>
      <c r="C236" s="1" t="s">
        <v>667</v>
      </c>
      <c r="D236" s="1" t="s">
        <v>668</v>
      </c>
      <c r="E236" s="1" t="s">
        <v>669</v>
      </c>
      <c r="F236" s="1" t="s">
        <v>216</v>
      </c>
      <c r="G236" s="1" t="s">
        <v>217</v>
      </c>
      <c r="H236" s="1" t="s">
        <v>218</v>
      </c>
    </row>
    <row r="237" spans="1:8">
      <c r="A237" s="1" t="str">
        <f t="shared" ref="A237:A242" si="23">B237</f>
        <v>K64.9</v>
      </c>
      <c r="B237" s="1" t="s">
        <v>670</v>
      </c>
      <c r="C237" s="1" t="s">
        <v>671</v>
      </c>
      <c r="F237" s="1" t="s">
        <v>216</v>
      </c>
      <c r="G237" s="1" t="s">
        <v>217</v>
      </c>
      <c r="H237" s="1" t="s">
        <v>218</v>
      </c>
    </row>
    <row r="238" spans="1:8">
      <c r="A238" s="1" t="str">
        <f t="shared" si="23"/>
        <v>K65.0</v>
      </c>
      <c r="B238" s="1" t="s">
        <v>672</v>
      </c>
      <c r="C238" s="1" t="s">
        <v>673</v>
      </c>
      <c r="F238" s="1" t="s">
        <v>216</v>
      </c>
      <c r="G238" s="1" t="s">
        <v>217</v>
      </c>
      <c r="H238" s="1" t="s">
        <v>218</v>
      </c>
    </row>
    <row r="239" spans="1:8">
      <c r="A239" s="1" t="str">
        <f t="shared" si="23"/>
        <v>K70.2</v>
      </c>
      <c r="B239" s="1" t="s">
        <v>674</v>
      </c>
      <c r="C239" s="1" t="s">
        <v>675</v>
      </c>
      <c r="F239" s="1" t="s">
        <v>215</v>
      </c>
      <c r="G239" s="1" t="s">
        <v>215</v>
      </c>
      <c r="H239" s="1" t="s">
        <v>215</v>
      </c>
    </row>
    <row r="240" spans="1:8">
      <c r="A240" s="1" t="str">
        <f t="shared" si="23"/>
        <v>K74.1</v>
      </c>
      <c r="B240" s="1" t="s">
        <v>676</v>
      </c>
      <c r="C240" s="1" t="s">
        <v>677</v>
      </c>
      <c r="F240" s="1" t="s">
        <v>216</v>
      </c>
      <c r="G240" s="1" t="s">
        <v>217</v>
      </c>
      <c r="H240" s="1" t="s">
        <v>218</v>
      </c>
    </row>
    <row r="241" spans="1:8">
      <c r="A241" s="1" t="str">
        <f t="shared" si="23"/>
        <v>K75.4</v>
      </c>
      <c r="B241" s="1" t="s">
        <v>678</v>
      </c>
      <c r="C241" s="1" t="s">
        <v>679</v>
      </c>
      <c r="F241" s="1" t="s">
        <v>216</v>
      </c>
      <c r="G241" s="1" t="s">
        <v>217</v>
      </c>
      <c r="H241" s="1" t="s">
        <v>218</v>
      </c>
    </row>
    <row r="242" spans="1:8">
      <c r="A242" s="1" t="str">
        <f t="shared" si="23"/>
        <v>K80.0</v>
      </c>
      <c r="B242" s="1" t="s">
        <v>680</v>
      </c>
      <c r="C242" s="1" t="s">
        <v>681</v>
      </c>
      <c r="F242" s="1" t="s">
        <v>216</v>
      </c>
      <c r="G242" s="1" t="s">
        <v>217</v>
      </c>
      <c r="H242" s="1" t="s">
        <v>218</v>
      </c>
    </row>
    <row r="243" spans="1:8">
      <c r="A243" t="str">
        <f t="shared" si="17"/>
        <v>K80.0:51.2300</v>
      </c>
      <c r="B243" s="1" t="s">
        <v>680</v>
      </c>
      <c r="C243" s="1" t="s">
        <v>681</v>
      </c>
      <c r="D243" s="1" t="s">
        <v>682</v>
      </c>
      <c r="E243" s="1" t="s">
        <v>683</v>
      </c>
      <c r="F243" s="1" t="s">
        <v>216</v>
      </c>
      <c r="G243" s="1" t="s">
        <v>217</v>
      </c>
      <c r="H243" s="1" t="s">
        <v>218</v>
      </c>
    </row>
    <row r="244" spans="1:8">
      <c r="A244" s="1" t="str">
        <f t="shared" ref="A244:A252" si="24">B244</f>
        <v>K80.1</v>
      </c>
      <c r="B244" s="1" t="s">
        <v>684</v>
      </c>
      <c r="C244" s="1" t="s">
        <v>685</v>
      </c>
      <c r="F244" s="1" t="s">
        <v>216</v>
      </c>
      <c r="G244" s="1" t="s">
        <v>217</v>
      </c>
      <c r="H244" s="1" t="s">
        <v>218</v>
      </c>
    </row>
    <row r="245" spans="1:8">
      <c r="A245" s="1" t="str">
        <f t="shared" si="24"/>
        <v>K80.3</v>
      </c>
      <c r="B245" s="1" t="s">
        <v>686</v>
      </c>
      <c r="C245" s="1" t="s">
        <v>687</v>
      </c>
      <c r="F245" s="1" t="s">
        <v>216</v>
      </c>
      <c r="G245" s="1" t="s">
        <v>217</v>
      </c>
      <c r="H245" s="1" t="s">
        <v>218</v>
      </c>
    </row>
    <row r="246" spans="1:8">
      <c r="A246" s="1" t="str">
        <f t="shared" si="24"/>
        <v>K80.5</v>
      </c>
      <c r="B246" s="1" t="s">
        <v>688</v>
      </c>
      <c r="C246" s="1" t="s">
        <v>689</v>
      </c>
      <c r="F246" s="1" t="s">
        <v>216</v>
      </c>
      <c r="G246" s="1" t="s">
        <v>217</v>
      </c>
      <c r="H246" s="1" t="s">
        <v>218</v>
      </c>
    </row>
    <row r="247" spans="1:8">
      <c r="A247" s="1" t="str">
        <f t="shared" si="24"/>
        <v>K81.0</v>
      </c>
      <c r="B247" s="1" t="s">
        <v>690</v>
      </c>
      <c r="C247" s="1" t="s">
        <v>691</v>
      </c>
      <c r="F247" s="1" t="s">
        <v>216</v>
      </c>
      <c r="G247" s="1" t="s">
        <v>217</v>
      </c>
      <c r="H247" s="1" t="s">
        <v>218</v>
      </c>
    </row>
    <row r="248" spans="1:8">
      <c r="A248" s="1" t="str">
        <f t="shared" si="24"/>
        <v>K81.9</v>
      </c>
      <c r="B248" s="1" t="s">
        <v>692</v>
      </c>
      <c r="C248" s="1" t="s">
        <v>693</v>
      </c>
      <c r="F248" s="1" t="s">
        <v>216</v>
      </c>
      <c r="G248" s="1" t="s">
        <v>217</v>
      </c>
      <c r="H248" s="1" t="s">
        <v>218</v>
      </c>
    </row>
    <row r="249" spans="1:8">
      <c r="A249" s="1" t="str">
        <f t="shared" si="24"/>
        <v>K83.1</v>
      </c>
      <c r="B249" s="1" t="s">
        <v>694</v>
      </c>
      <c r="C249" s="1" t="s">
        <v>695</v>
      </c>
      <c r="F249" s="1" t="s">
        <v>216</v>
      </c>
      <c r="G249" s="1" t="s">
        <v>217</v>
      </c>
      <c r="H249" s="1" t="s">
        <v>218</v>
      </c>
    </row>
    <row r="250" spans="1:8">
      <c r="A250" s="1" t="str">
        <f t="shared" si="24"/>
        <v>K83.8</v>
      </c>
      <c r="B250" s="1" t="s">
        <v>696</v>
      </c>
      <c r="C250" s="1" t="s">
        <v>697</v>
      </c>
      <c r="F250" s="1" t="s">
        <v>216</v>
      </c>
      <c r="G250" s="1" t="s">
        <v>217</v>
      </c>
      <c r="H250" s="1" t="s">
        <v>218</v>
      </c>
    </row>
    <row r="251" spans="1:8">
      <c r="A251" s="1" t="str">
        <f t="shared" si="24"/>
        <v>K91.5</v>
      </c>
      <c r="B251" s="1" t="s">
        <v>698</v>
      </c>
      <c r="C251" s="1" t="s">
        <v>699</v>
      </c>
      <c r="F251" s="1" t="s">
        <v>216</v>
      </c>
      <c r="G251" s="1" t="s">
        <v>217</v>
      </c>
      <c r="H251" s="1" t="s">
        <v>218</v>
      </c>
    </row>
    <row r="252" spans="1:8">
      <c r="A252" s="1" t="str">
        <f t="shared" si="24"/>
        <v>K92.0</v>
      </c>
      <c r="B252" s="1" t="s">
        <v>700</v>
      </c>
      <c r="C252" s="1" t="s">
        <v>701</v>
      </c>
      <c r="F252" s="1" t="s">
        <v>216</v>
      </c>
      <c r="G252" s="1" t="s">
        <v>217</v>
      </c>
      <c r="H252" s="1" t="s">
        <v>218</v>
      </c>
    </row>
    <row r="253" spans="1:8">
      <c r="A253" t="str">
        <f t="shared" si="17"/>
        <v>K92.2:45.1300x004</v>
      </c>
      <c r="B253" s="1" t="s">
        <v>702</v>
      </c>
      <c r="C253" s="1" t="s">
        <v>703</v>
      </c>
      <c r="D253" s="1" t="s">
        <v>704</v>
      </c>
      <c r="E253" s="1" t="s">
        <v>705</v>
      </c>
      <c r="F253" s="1" t="s">
        <v>216</v>
      </c>
      <c r="G253" s="1" t="s">
        <v>217</v>
      </c>
      <c r="H253" s="1" t="s">
        <v>218</v>
      </c>
    </row>
    <row r="254" spans="1:8">
      <c r="A254" s="1" t="str">
        <f t="shared" ref="A254:A256" si="25">B254</f>
        <v>K92.8</v>
      </c>
      <c r="B254" s="1" t="s">
        <v>706</v>
      </c>
      <c r="C254" s="1" t="s">
        <v>707</v>
      </c>
      <c r="F254" s="1" t="s">
        <v>216</v>
      </c>
      <c r="G254" s="1" t="s">
        <v>217</v>
      </c>
      <c r="H254" s="1" t="s">
        <v>218</v>
      </c>
    </row>
    <row r="255" spans="1:8">
      <c r="A255" s="1" t="str">
        <f t="shared" si="25"/>
        <v>L02.2</v>
      </c>
      <c r="B255" s="1" t="s">
        <v>708</v>
      </c>
      <c r="C255" s="1" t="s">
        <v>709</v>
      </c>
      <c r="F255" s="1" t="s">
        <v>216</v>
      </c>
      <c r="G255" s="1" t="s">
        <v>217</v>
      </c>
      <c r="H255" s="1" t="s">
        <v>218</v>
      </c>
    </row>
    <row r="256" spans="1:8">
      <c r="A256" s="1" t="str">
        <f t="shared" si="25"/>
        <v>L02.3</v>
      </c>
      <c r="B256" s="1" t="s">
        <v>710</v>
      </c>
      <c r="C256" s="1" t="s">
        <v>711</v>
      </c>
      <c r="F256" s="1" t="s">
        <v>216</v>
      </c>
      <c r="G256" s="1" t="s">
        <v>217</v>
      </c>
      <c r="H256" s="1" t="s">
        <v>218</v>
      </c>
    </row>
    <row r="257" spans="1:8">
      <c r="A257" t="str">
        <f t="shared" si="17"/>
        <v>L02.3:86.0400x011</v>
      </c>
      <c r="B257" s="1" t="s">
        <v>710</v>
      </c>
      <c r="C257" s="1" t="s">
        <v>711</v>
      </c>
      <c r="D257" s="1" t="s">
        <v>712</v>
      </c>
      <c r="E257" s="1" t="s">
        <v>713</v>
      </c>
      <c r="F257" s="1" t="s">
        <v>215</v>
      </c>
      <c r="G257" s="1" t="s">
        <v>215</v>
      </c>
      <c r="H257" s="1" t="s">
        <v>215</v>
      </c>
    </row>
    <row r="258" spans="1:8">
      <c r="A258" s="1" t="str">
        <f t="shared" ref="A258:A280" si="26">B258</f>
        <v>L02.4</v>
      </c>
      <c r="B258" s="1" t="s">
        <v>714</v>
      </c>
      <c r="C258" s="1" t="s">
        <v>715</v>
      </c>
      <c r="F258" s="1" t="s">
        <v>216</v>
      </c>
      <c r="G258" s="1" t="s">
        <v>217</v>
      </c>
      <c r="H258" s="1" t="s">
        <v>218</v>
      </c>
    </row>
    <row r="259" spans="1:8">
      <c r="A259" s="1" t="str">
        <f t="shared" si="26"/>
        <v>L02.9</v>
      </c>
      <c r="B259" s="1" t="s">
        <v>716</v>
      </c>
      <c r="C259" s="1" t="s">
        <v>717</v>
      </c>
      <c r="F259" s="1" t="s">
        <v>216</v>
      </c>
      <c r="G259" s="1" t="s">
        <v>217</v>
      </c>
      <c r="H259" s="1" t="s">
        <v>218</v>
      </c>
    </row>
    <row r="260" spans="1:8">
      <c r="A260" s="1" t="str">
        <f t="shared" si="26"/>
        <v>L04.9</v>
      </c>
      <c r="B260" s="1" t="s">
        <v>718</v>
      </c>
      <c r="C260" s="1" t="s">
        <v>719</v>
      </c>
      <c r="F260" s="1" t="s">
        <v>216</v>
      </c>
      <c r="G260" s="1" t="s">
        <v>217</v>
      </c>
      <c r="H260" s="1" t="s">
        <v>218</v>
      </c>
    </row>
    <row r="261" spans="1:8">
      <c r="A261" s="1" t="str">
        <f t="shared" si="26"/>
        <v>L08.9</v>
      </c>
      <c r="B261" s="1" t="s">
        <v>720</v>
      </c>
      <c r="C261" s="1" t="s">
        <v>721</v>
      </c>
      <c r="F261" s="1" t="s">
        <v>216</v>
      </c>
      <c r="G261" s="1" t="s">
        <v>217</v>
      </c>
      <c r="H261" s="1" t="s">
        <v>218</v>
      </c>
    </row>
    <row r="262" spans="1:8">
      <c r="A262" s="1" t="str">
        <f t="shared" si="26"/>
        <v>L23.9</v>
      </c>
      <c r="B262" s="1" t="s">
        <v>722</v>
      </c>
      <c r="C262" s="1" t="s">
        <v>723</v>
      </c>
      <c r="F262" s="1" t="s">
        <v>216</v>
      </c>
      <c r="G262" s="1" t="s">
        <v>217</v>
      </c>
      <c r="H262" s="1" t="s">
        <v>218</v>
      </c>
    </row>
    <row r="263" spans="1:8">
      <c r="A263" s="1" t="str">
        <f t="shared" si="26"/>
        <v>L40.0</v>
      </c>
      <c r="B263" s="1" t="s">
        <v>724</v>
      </c>
      <c r="C263" s="1" t="s">
        <v>725</v>
      </c>
      <c r="F263" s="1" t="s">
        <v>216</v>
      </c>
      <c r="G263" s="1" t="s">
        <v>217</v>
      </c>
      <c r="H263" s="1" t="s">
        <v>218</v>
      </c>
    </row>
    <row r="264" spans="1:8">
      <c r="A264" s="1" t="str">
        <f t="shared" si="26"/>
        <v>L72.1</v>
      </c>
      <c r="B264" s="1" t="s">
        <v>726</v>
      </c>
      <c r="C264" s="1" t="s">
        <v>727</v>
      </c>
      <c r="F264" s="1" t="s">
        <v>216</v>
      </c>
      <c r="G264" s="1" t="s">
        <v>217</v>
      </c>
      <c r="H264" s="1" t="s">
        <v>218</v>
      </c>
    </row>
    <row r="265" spans="1:8">
      <c r="A265" s="1" t="str">
        <f t="shared" si="26"/>
        <v>L72.9</v>
      </c>
      <c r="B265" s="1" t="s">
        <v>728</v>
      </c>
      <c r="C265" s="1" t="s">
        <v>729</v>
      </c>
      <c r="F265" s="1" t="s">
        <v>216</v>
      </c>
      <c r="G265" s="1" t="s">
        <v>217</v>
      </c>
      <c r="H265" s="1" t="s">
        <v>218</v>
      </c>
    </row>
    <row r="266" spans="1:8">
      <c r="A266" s="1" t="str">
        <f t="shared" si="26"/>
        <v>L89.1</v>
      </c>
      <c r="B266" s="1" t="s">
        <v>730</v>
      </c>
      <c r="C266" s="1" t="s">
        <v>731</v>
      </c>
      <c r="F266" s="1" t="s">
        <v>215</v>
      </c>
      <c r="G266" s="1" t="s">
        <v>215</v>
      </c>
      <c r="H266" s="1" t="s">
        <v>215</v>
      </c>
    </row>
    <row r="267" spans="1:8">
      <c r="A267" s="1" t="str">
        <f t="shared" si="26"/>
        <v>M10.9</v>
      </c>
      <c r="B267" s="1" t="s">
        <v>732</v>
      </c>
      <c r="C267" s="1" t="s">
        <v>733</v>
      </c>
      <c r="F267" s="1" t="s">
        <v>216</v>
      </c>
      <c r="G267" s="1" t="s">
        <v>217</v>
      </c>
      <c r="H267" s="1" t="s">
        <v>218</v>
      </c>
    </row>
    <row r="268" spans="1:8">
      <c r="A268" s="1" t="str">
        <f t="shared" si="26"/>
        <v>M13.9</v>
      </c>
      <c r="B268" s="1" t="s">
        <v>734</v>
      </c>
      <c r="C268" s="1" t="s">
        <v>735</v>
      </c>
      <c r="F268" s="1" t="s">
        <v>216</v>
      </c>
      <c r="G268" s="1" t="s">
        <v>217</v>
      </c>
      <c r="H268" s="1" t="s">
        <v>218</v>
      </c>
    </row>
    <row r="269" spans="1:8">
      <c r="A269" s="1" t="str">
        <f t="shared" si="26"/>
        <v>M17.4</v>
      </c>
      <c r="B269" s="1" t="s">
        <v>736</v>
      </c>
      <c r="C269" s="1" t="s">
        <v>737</v>
      </c>
      <c r="F269" s="1" t="s">
        <v>216</v>
      </c>
      <c r="G269" s="1" t="s">
        <v>217</v>
      </c>
      <c r="H269" s="1" t="s">
        <v>218</v>
      </c>
    </row>
    <row r="270" spans="1:8">
      <c r="A270" s="1" t="str">
        <f t="shared" si="26"/>
        <v>M19.9</v>
      </c>
      <c r="B270" s="1" t="s">
        <v>738</v>
      </c>
      <c r="C270" s="1" t="s">
        <v>739</v>
      </c>
      <c r="F270" s="1" t="s">
        <v>216</v>
      </c>
      <c r="G270" s="1" t="s">
        <v>217</v>
      </c>
      <c r="H270" s="1" t="s">
        <v>218</v>
      </c>
    </row>
    <row r="271" spans="1:8">
      <c r="A271" s="1" t="str">
        <f t="shared" si="26"/>
        <v>M24.8</v>
      </c>
      <c r="B271" s="1" t="s">
        <v>740</v>
      </c>
      <c r="C271" s="1" t="s">
        <v>741</v>
      </c>
      <c r="F271" s="1" t="s">
        <v>215</v>
      </c>
      <c r="G271" s="1" t="s">
        <v>215</v>
      </c>
      <c r="H271" s="1" t="s">
        <v>215</v>
      </c>
    </row>
    <row r="272" spans="1:8">
      <c r="A272" s="1" t="str">
        <f t="shared" si="26"/>
        <v>M25.5</v>
      </c>
      <c r="B272" s="1" t="s">
        <v>742</v>
      </c>
      <c r="C272" s="1" t="s">
        <v>743</v>
      </c>
      <c r="F272" s="1" t="s">
        <v>216</v>
      </c>
      <c r="G272" s="1" t="s">
        <v>217</v>
      </c>
      <c r="H272" s="1" t="s">
        <v>218</v>
      </c>
    </row>
    <row r="273" spans="1:8">
      <c r="A273" s="1" t="str">
        <f t="shared" si="26"/>
        <v>M25.8</v>
      </c>
      <c r="B273" s="1" t="s">
        <v>744</v>
      </c>
      <c r="C273" s="1" t="s">
        <v>745</v>
      </c>
      <c r="F273" s="1" t="s">
        <v>216</v>
      </c>
      <c r="G273" s="1" t="s">
        <v>217</v>
      </c>
      <c r="H273" s="1" t="s">
        <v>218</v>
      </c>
    </row>
    <row r="274" spans="1:8">
      <c r="A274" s="1" t="str">
        <f t="shared" si="26"/>
        <v>M30.0</v>
      </c>
      <c r="B274" s="1" t="s">
        <v>746</v>
      </c>
      <c r="C274" s="1" t="s">
        <v>747</v>
      </c>
      <c r="F274" s="1" t="s">
        <v>216</v>
      </c>
      <c r="G274" s="1" t="s">
        <v>217</v>
      </c>
      <c r="H274" s="1" t="s">
        <v>218</v>
      </c>
    </row>
    <row r="275" spans="1:8">
      <c r="A275" s="1" t="str">
        <f t="shared" si="26"/>
        <v>M32.9</v>
      </c>
      <c r="B275" s="1" t="s">
        <v>748</v>
      </c>
      <c r="C275" s="1" t="s">
        <v>749</v>
      </c>
      <c r="F275" s="1" t="s">
        <v>216</v>
      </c>
      <c r="G275" s="1" t="s">
        <v>217</v>
      </c>
      <c r="H275" s="1" t="s">
        <v>218</v>
      </c>
    </row>
    <row r="276" spans="1:8">
      <c r="A276" s="1" t="str">
        <f t="shared" si="26"/>
        <v>M33.1</v>
      </c>
      <c r="B276" s="1" t="s">
        <v>750</v>
      </c>
      <c r="C276" s="1" t="s">
        <v>751</v>
      </c>
      <c r="F276" s="1" t="s">
        <v>216</v>
      </c>
      <c r="G276" s="1" t="s">
        <v>217</v>
      </c>
      <c r="H276" s="1" t="s">
        <v>218</v>
      </c>
    </row>
    <row r="277" spans="1:8">
      <c r="A277" s="1" t="str">
        <f t="shared" si="26"/>
        <v>M43.0</v>
      </c>
      <c r="B277" s="1" t="s">
        <v>752</v>
      </c>
      <c r="C277" s="1" t="s">
        <v>753</v>
      </c>
      <c r="F277" s="1" t="s">
        <v>216</v>
      </c>
      <c r="G277" s="1" t="s">
        <v>217</v>
      </c>
      <c r="H277" s="1" t="s">
        <v>218</v>
      </c>
    </row>
    <row r="278" spans="1:8">
      <c r="A278" s="1" t="str">
        <f t="shared" si="26"/>
        <v>M45.X</v>
      </c>
      <c r="B278" s="1" t="s">
        <v>754</v>
      </c>
      <c r="C278" s="1" t="s">
        <v>755</v>
      </c>
      <c r="F278" s="1" t="s">
        <v>216</v>
      </c>
      <c r="G278" s="1" t="s">
        <v>217</v>
      </c>
      <c r="H278" s="1" t="s">
        <v>218</v>
      </c>
    </row>
    <row r="279" spans="1:8">
      <c r="A279" s="1" t="str">
        <f t="shared" si="26"/>
        <v>M46.8</v>
      </c>
      <c r="B279" s="1" t="s">
        <v>756</v>
      </c>
      <c r="C279" s="1" t="s">
        <v>757</v>
      </c>
      <c r="F279" s="1" t="s">
        <v>216</v>
      </c>
      <c r="G279" s="1" t="s">
        <v>217</v>
      </c>
      <c r="H279" s="1" t="s">
        <v>218</v>
      </c>
    </row>
    <row r="280" spans="1:8">
      <c r="A280" s="1" t="str">
        <f t="shared" si="26"/>
        <v>M50.0</v>
      </c>
      <c r="B280" s="1" t="s">
        <v>758</v>
      </c>
      <c r="C280" s="1" t="s">
        <v>759</v>
      </c>
      <c r="F280" s="1" t="s">
        <v>215</v>
      </c>
      <c r="G280" s="1" t="s">
        <v>215</v>
      </c>
      <c r="H280" s="1" t="s">
        <v>215</v>
      </c>
    </row>
    <row r="281" spans="1:8">
      <c r="A281" t="str">
        <f t="shared" ref="A259:A322" si="27">B281&amp;":"&amp;D281</f>
        <v>M51.1:80.5900x001</v>
      </c>
      <c r="B281" s="1" t="s">
        <v>760</v>
      </c>
      <c r="C281" s="1" t="s">
        <v>761</v>
      </c>
      <c r="D281" s="1" t="s">
        <v>762</v>
      </c>
      <c r="E281" s="1" t="s">
        <v>763</v>
      </c>
      <c r="F281" s="1" t="s">
        <v>215</v>
      </c>
      <c r="G281" s="1" t="s">
        <v>215</v>
      </c>
      <c r="H281" s="1" t="s">
        <v>215</v>
      </c>
    </row>
    <row r="282" spans="1:8">
      <c r="A282" s="1" t="str">
        <f t="shared" ref="A282:A302" si="28">B282</f>
        <v>M51.8</v>
      </c>
      <c r="B282" s="1" t="s">
        <v>764</v>
      </c>
      <c r="C282" s="1" t="s">
        <v>765</v>
      </c>
      <c r="F282" s="1" t="s">
        <v>216</v>
      </c>
      <c r="G282" s="1" t="s">
        <v>217</v>
      </c>
      <c r="H282" s="1" t="s">
        <v>218</v>
      </c>
    </row>
    <row r="283" spans="1:8">
      <c r="A283" s="1" t="str">
        <f t="shared" si="28"/>
        <v>M53.2</v>
      </c>
      <c r="B283" s="1" t="s">
        <v>766</v>
      </c>
      <c r="C283" s="1" t="s">
        <v>767</v>
      </c>
      <c r="F283" s="1" t="s">
        <v>216</v>
      </c>
      <c r="G283" s="1" t="s">
        <v>217</v>
      </c>
      <c r="H283" s="1" t="s">
        <v>218</v>
      </c>
    </row>
    <row r="284" spans="1:8">
      <c r="A284" s="1" t="str">
        <f t="shared" si="28"/>
        <v>M60.0</v>
      </c>
      <c r="B284" s="1" t="s">
        <v>768</v>
      </c>
      <c r="C284" s="1" t="s">
        <v>769</v>
      </c>
      <c r="F284" s="1" t="s">
        <v>216</v>
      </c>
      <c r="G284" s="1" t="s">
        <v>217</v>
      </c>
      <c r="H284" s="1" t="s">
        <v>218</v>
      </c>
    </row>
    <row r="285" spans="1:8">
      <c r="A285" s="1" t="str">
        <f t="shared" si="28"/>
        <v>M71.2</v>
      </c>
      <c r="B285" s="1" t="s">
        <v>121</v>
      </c>
      <c r="C285" s="1" t="s">
        <v>122</v>
      </c>
      <c r="F285" s="1" t="s">
        <v>216</v>
      </c>
      <c r="G285" s="1" t="s">
        <v>217</v>
      </c>
      <c r="H285" s="1" t="s">
        <v>218</v>
      </c>
    </row>
    <row r="286" spans="1:8">
      <c r="A286" s="1" t="str">
        <f t="shared" si="28"/>
        <v>M71.3</v>
      </c>
      <c r="B286" s="1" t="s">
        <v>770</v>
      </c>
      <c r="C286" s="1" t="s">
        <v>771</v>
      </c>
      <c r="F286" s="1" t="s">
        <v>216</v>
      </c>
      <c r="G286" s="1" t="s">
        <v>217</v>
      </c>
      <c r="H286" s="1" t="s">
        <v>218</v>
      </c>
    </row>
    <row r="287" spans="1:8">
      <c r="A287" s="1" t="str">
        <f t="shared" si="28"/>
        <v>M79.5</v>
      </c>
      <c r="B287" s="1" t="s">
        <v>772</v>
      </c>
      <c r="C287" s="1" t="s">
        <v>773</v>
      </c>
      <c r="F287" s="1" t="s">
        <v>216</v>
      </c>
      <c r="G287" s="1" t="s">
        <v>217</v>
      </c>
      <c r="H287" s="1" t="s">
        <v>218</v>
      </c>
    </row>
    <row r="288" spans="1:8">
      <c r="A288" s="1" t="str">
        <f t="shared" si="28"/>
        <v>M79.8</v>
      </c>
      <c r="B288" s="1" t="s">
        <v>774</v>
      </c>
      <c r="C288" s="1" t="s">
        <v>775</v>
      </c>
      <c r="F288" s="1" t="s">
        <v>216</v>
      </c>
      <c r="G288" s="1" t="s">
        <v>217</v>
      </c>
      <c r="H288" s="1" t="s">
        <v>218</v>
      </c>
    </row>
    <row r="289" spans="1:8">
      <c r="A289" s="1" t="str">
        <f t="shared" si="28"/>
        <v>M79.9</v>
      </c>
      <c r="B289" s="1" t="s">
        <v>123</v>
      </c>
      <c r="C289" s="1" t="s">
        <v>124</v>
      </c>
      <c r="F289" s="1" t="s">
        <v>216</v>
      </c>
      <c r="G289" s="1" t="s">
        <v>217</v>
      </c>
      <c r="H289" s="1" t="s">
        <v>218</v>
      </c>
    </row>
    <row r="290" spans="1:8">
      <c r="A290" s="1" t="str">
        <f t="shared" si="28"/>
        <v>M80.8</v>
      </c>
      <c r="B290" s="1" t="s">
        <v>776</v>
      </c>
      <c r="C290" s="1" t="s">
        <v>777</v>
      </c>
      <c r="F290" s="1" t="s">
        <v>216</v>
      </c>
      <c r="G290" s="1" t="s">
        <v>217</v>
      </c>
      <c r="H290" s="1" t="s">
        <v>218</v>
      </c>
    </row>
    <row r="291" spans="1:8">
      <c r="A291" s="1" t="str">
        <f t="shared" si="28"/>
        <v>M80.9</v>
      </c>
      <c r="B291" s="1" t="s">
        <v>778</v>
      </c>
      <c r="C291" s="1" t="s">
        <v>779</v>
      </c>
      <c r="F291" s="1" t="s">
        <v>216</v>
      </c>
      <c r="G291" s="1" t="s">
        <v>217</v>
      </c>
      <c r="H291" s="1" t="s">
        <v>218</v>
      </c>
    </row>
    <row r="292" spans="1:8">
      <c r="A292" s="1" t="str">
        <f t="shared" si="28"/>
        <v>M81.9</v>
      </c>
      <c r="B292" s="1" t="s">
        <v>780</v>
      </c>
      <c r="C292" s="1" t="s">
        <v>781</v>
      </c>
      <c r="F292" s="1" t="s">
        <v>216</v>
      </c>
      <c r="G292" s="1" t="s">
        <v>217</v>
      </c>
      <c r="H292" s="1" t="s">
        <v>218</v>
      </c>
    </row>
    <row r="293" spans="1:8">
      <c r="A293" s="1" t="str">
        <f t="shared" si="28"/>
        <v>M86.9</v>
      </c>
      <c r="B293" s="1" t="s">
        <v>782</v>
      </c>
      <c r="C293" s="1" t="s">
        <v>783</v>
      </c>
      <c r="F293" s="1" t="s">
        <v>215</v>
      </c>
      <c r="G293" s="1" t="s">
        <v>215</v>
      </c>
      <c r="H293" s="1" t="s">
        <v>215</v>
      </c>
    </row>
    <row r="294" spans="1:8">
      <c r="A294" s="1" t="str">
        <f t="shared" si="28"/>
        <v>M87.0</v>
      </c>
      <c r="B294" s="1" t="s">
        <v>784</v>
      </c>
      <c r="C294" s="1" t="s">
        <v>785</v>
      </c>
      <c r="F294" s="1" t="s">
        <v>216</v>
      </c>
      <c r="G294" s="1" t="s">
        <v>217</v>
      </c>
      <c r="H294" s="1" t="s">
        <v>218</v>
      </c>
    </row>
    <row r="295" spans="1:8">
      <c r="A295" s="1" t="str">
        <f t="shared" si="28"/>
        <v>M87.2</v>
      </c>
      <c r="B295" s="1" t="s">
        <v>786</v>
      </c>
      <c r="C295" s="1" t="s">
        <v>787</v>
      </c>
      <c r="F295" s="1" t="s">
        <v>216</v>
      </c>
      <c r="G295" s="1" t="s">
        <v>217</v>
      </c>
      <c r="H295" s="1" t="s">
        <v>218</v>
      </c>
    </row>
    <row r="296" spans="1:8">
      <c r="A296" s="1" t="str">
        <f t="shared" si="28"/>
        <v>M87.9</v>
      </c>
      <c r="B296" s="1" t="s">
        <v>788</v>
      </c>
      <c r="C296" s="1" t="s">
        <v>789</v>
      </c>
      <c r="F296" s="1" t="s">
        <v>216</v>
      </c>
      <c r="G296" s="1" t="s">
        <v>217</v>
      </c>
      <c r="H296" s="1" t="s">
        <v>218</v>
      </c>
    </row>
    <row r="297" spans="1:8">
      <c r="A297" s="1" t="str">
        <f t="shared" si="28"/>
        <v>N00.9</v>
      </c>
      <c r="B297" s="1" t="s">
        <v>790</v>
      </c>
      <c r="C297" s="1" t="s">
        <v>791</v>
      </c>
      <c r="F297" s="1" t="s">
        <v>215</v>
      </c>
      <c r="G297" s="1" t="s">
        <v>215</v>
      </c>
      <c r="H297" s="1" t="s">
        <v>215</v>
      </c>
    </row>
    <row r="298" spans="1:8">
      <c r="A298" s="1" t="str">
        <f t="shared" si="28"/>
        <v>N05.2</v>
      </c>
      <c r="B298" s="1" t="s">
        <v>792</v>
      </c>
      <c r="C298" s="1" t="s">
        <v>793</v>
      </c>
      <c r="F298" s="1" t="s">
        <v>215</v>
      </c>
      <c r="G298" s="1" t="s">
        <v>215</v>
      </c>
      <c r="H298" s="1" t="s">
        <v>215</v>
      </c>
    </row>
    <row r="299" spans="1:8">
      <c r="A299" s="1" t="str">
        <f t="shared" si="28"/>
        <v>N13.1</v>
      </c>
      <c r="B299" s="1" t="s">
        <v>794</v>
      </c>
      <c r="C299" s="1" t="s">
        <v>795</v>
      </c>
      <c r="F299" s="1" t="s">
        <v>216</v>
      </c>
      <c r="G299" s="1" t="s">
        <v>217</v>
      </c>
      <c r="H299" s="1" t="s">
        <v>218</v>
      </c>
    </row>
    <row r="300" spans="1:8">
      <c r="A300" s="1" t="str">
        <f t="shared" si="28"/>
        <v>N13.2</v>
      </c>
      <c r="B300" s="1" t="s">
        <v>796</v>
      </c>
      <c r="C300" s="1" t="s">
        <v>797</v>
      </c>
      <c r="F300" s="1" t="s">
        <v>216</v>
      </c>
      <c r="G300" s="1" t="s">
        <v>217</v>
      </c>
      <c r="H300" s="1" t="s">
        <v>218</v>
      </c>
    </row>
    <row r="301" spans="1:8">
      <c r="A301" s="1" t="str">
        <f t="shared" si="28"/>
        <v>N13.5</v>
      </c>
      <c r="B301" s="1" t="s">
        <v>798</v>
      </c>
      <c r="C301" s="1" t="s">
        <v>799</v>
      </c>
      <c r="F301" s="1" t="s">
        <v>216</v>
      </c>
      <c r="G301" s="1" t="s">
        <v>217</v>
      </c>
      <c r="H301" s="1" t="s">
        <v>218</v>
      </c>
    </row>
    <row r="302" spans="1:8">
      <c r="A302" s="1" t="str">
        <f t="shared" si="28"/>
        <v>N13.6</v>
      </c>
      <c r="B302" s="1" t="s">
        <v>800</v>
      </c>
      <c r="C302" s="1" t="s">
        <v>801</v>
      </c>
      <c r="F302" s="1" t="s">
        <v>216</v>
      </c>
      <c r="G302" s="1" t="s">
        <v>217</v>
      </c>
      <c r="H302" s="1" t="s">
        <v>218</v>
      </c>
    </row>
    <row r="303" spans="1:8">
      <c r="A303" t="str">
        <f t="shared" si="27"/>
        <v>N13.6:55.9201</v>
      </c>
      <c r="B303" s="1" t="s">
        <v>800</v>
      </c>
      <c r="C303" s="1" t="s">
        <v>801</v>
      </c>
      <c r="D303" s="1" t="s">
        <v>802</v>
      </c>
      <c r="E303" s="1" t="s">
        <v>803</v>
      </c>
      <c r="F303" s="1" t="s">
        <v>216</v>
      </c>
      <c r="G303" s="1" t="s">
        <v>217</v>
      </c>
      <c r="H303" s="1" t="s">
        <v>218</v>
      </c>
    </row>
    <row r="304" spans="1:8">
      <c r="A304" t="str">
        <f t="shared" si="27"/>
        <v>N13.6:98.5103</v>
      </c>
      <c r="B304" s="1" t="s">
        <v>800</v>
      </c>
      <c r="C304" s="1" t="s">
        <v>801</v>
      </c>
      <c r="D304" s="1" t="s">
        <v>804</v>
      </c>
      <c r="E304" s="1" t="s">
        <v>805</v>
      </c>
      <c r="F304" s="1" t="s">
        <v>216</v>
      </c>
      <c r="G304" s="1" t="s">
        <v>217</v>
      </c>
      <c r="H304" s="1" t="s">
        <v>218</v>
      </c>
    </row>
    <row r="305" spans="1:8">
      <c r="A305" s="1" t="str">
        <f t="shared" ref="A305:A306" si="29">B305</f>
        <v>N15.9</v>
      </c>
      <c r="B305" s="1" t="s">
        <v>806</v>
      </c>
      <c r="C305" s="1" t="s">
        <v>807</v>
      </c>
      <c r="F305" s="1" t="s">
        <v>215</v>
      </c>
      <c r="G305" s="1" t="s">
        <v>215</v>
      </c>
      <c r="H305" s="1" t="s">
        <v>215</v>
      </c>
    </row>
    <row r="306" spans="1:8">
      <c r="A306" s="1" t="str">
        <f t="shared" si="29"/>
        <v>N18.1</v>
      </c>
      <c r="B306" s="1" t="s">
        <v>808</v>
      </c>
      <c r="C306" s="1" t="s">
        <v>809</v>
      </c>
      <c r="F306" s="1" t="s">
        <v>216</v>
      </c>
      <c r="G306" s="1" t="s">
        <v>217</v>
      </c>
      <c r="H306" s="1" t="s">
        <v>218</v>
      </c>
    </row>
    <row r="307" spans="1:8">
      <c r="A307" t="str">
        <f t="shared" si="27"/>
        <v>N18.5:39.9500</v>
      </c>
      <c r="B307" s="1" t="s">
        <v>810</v>
      </c>
      <c r="C307" s="1" t="s">
        <v>811</v>
      </c>
      <c r="D307" s="1" t="s">
        <v>812</v>
      </c>
      <c r="E307" s="1" t="s">
        <v>813</v>
      </c>
      <c r="F307" s="1" t="s">
        <v>216</v>
      </c>
      <c r="G307" s="1" t="s">
        <v>217</v>
      </c>
      <c r="H307" s="1" t="s">
        <v>218</v>
      </c>
    </row>
    <row r="308" spans="1:8">
      <c r="A308" t="str">
        <f t="shared" si="27"/>
        <v>N18.5:39.2700x001</v>
      </c>
      <c r="B308" s="1" t="s">
        <v>810</v>
      </c>
      <c r="C308" s="1" t="s">
        <v>811</v>
      </c>
      <c r="D308" s="1" t="s">
        <v>814</v>
      </c>
      <c r="E308" s="1" t="s">
        <v>815</v>
      </c>
      <c r="F308" s="1" t="s">
        <v>215</v>
      </c>
      <c r="G308" s="1" t="s">
        <v>215</v>
      </c>
      <c r="H308" s="1" t="s">
        <v>215</v>
      </c>
    </row>
    <row r="309" spans="1:8">
      <c r="A309" s="1" t="str">
        <f t="shared" ref="A309:A313" si="30">B309</f>
        <v>N18.9</v>
      </c>
      <c r="B309" s="1" t="s">
        <v>816</v>
      </c>
      <c r="C309" s="1" t="s">
        <v>817</v>
      </c>
      <c r="F309" s="1" t="s">
        <v>216</v>
      </c>
      <c r="G309" s="1" t="s">
        <v>217</v>
      </c>
      <c r="H309" s="1" t="s">
        <v>218</v>
      </c>
    </row>
    <row r="310" spans="1:8">
      <c r="A310" s="1" t="str">
        <f t="shared" si="30"/>
        <v>N19.X</v>
      </c>
      <c r="B310" s="1" t="s">
        <v>818</v>
      </c>
      <c r="C310" s="1" t="s">
        <v>819</v>
      </c>
      <c r="F310" s="1" t="s">
        <v>216</v>
      </c>
      <c r="G310" s="1" t="s">
        <v>217</v>
      </c>
      <c r="H310" s="1" t="s">
        <v>218</v>
      </c>
    </row>
    <row r="311" spans="1:8">
      <c r="A311" s="1" t="str">
        <f t="shared" si="30"/>
        <v>N20.0</v>
      </c>
      <c r="B311" s="1" t="s">
        <v>820</v>
      </c>
      <c r="C311" s="1" t="s">
        <v>821</v>
      </c>
      <c r="F311" s="1" t="s">
        <v>216</v>
      </c>
      <c r="G311" s="1" t="s">
        <v>217</v>
      </c>
      <c r="H311" s="1" t="s">
        <v>218</v>
      </c>
    </row>
    <row r="312" spans="1:8">
      <c r="A312" s="1" t="str">
        <f t="shared" si="30"/>
        <v>N20.1</v>
      </c>
      <c r="B312" s="1" t="s">
        <v>822</v>
      </c>
      <c r="C312" s="1" t="s">
        <v>823</v>
      </c>
      <c r="F312" s="1" t="s">
        <v>216</v>
      </c>
      <c r="G312" s="1" t="s">
        <v>217</v>
      </c>
      <c r="H312" s="1" t="s">
        <v>218</v>
      </c>
    </row>
    <row r="313" spans="1:8">
      <c r="A313" s="1" t="str">
        <f t="shared" si="30"/>
        <v>N20.2</v>
      </c>
      <c r="B313" s="1" t="s">
        <v>824</v>
      </c>
      <c r="C313" s="1" t="s">
        <v>825</v>
      </c>
      <c r="F313" s="1" t="s">
        <v>216</v>
      </c>
      <c r="G313" s="1" t="s">
        <v>217</v>
      </c>
      <c r="H313" s="1" t="s">
        <v>218</v>
      </c>
    </row>
    <row r="314" spans="1:8">
      <c r="A314" t="str">
        <f t="shared" si="27"/>
        <v>N20.2:56.3100+59.8x03</v>
      </c>
      <c r="B314" s="1" t="s">
        <v>824</v>
      </c>
      <c r="C314" s="1" t="s">
        <v>825</v>
      </c>
      <c r="D314" s="1" t="s">
        <v>826</v>
      </c>
      <c r="E314" s="1" t="s">
        <v>827</v>
      </c>
      <c r="F314" s="1" t="s">
        <v>215</v>
      </c>
      <c r="G314" s="1" t="s">
        <v>215</v>
      </c>
      <c r="H314" s="1" t="s">
        <v>215</v>
      </c>
    </row>
    <row r="315" spans="1:8">
      <c r="A315" s="1" t="str">
        <f t="shared" ref="A315:A317" si="31">B315</f>
        <v>N20.9</v>
      </c>
      <c r="B315" s="1" t="s">
        <v>828</v>
      </c>
      <c r="C315" s="1" t="s">
        <v>829</v>
      </c>
      <c r="F315" s="1" t="s">
        <v>216</v>
      </c>
      <c r="G315" s="1" t="s">
        <v>217</v>
      </c>
      <c r="H315" s="1" t="s">
        <v>218</v>
      </c>
    </row>
    <row r="316" spans="1:8">
      <c r="A316" s="1" t="str">
        <f t="shared" si="31"/>
        <v>N21.0</v>
      </c>
      <c r="B316" s="1" t="s">
        <v>830</v>
      </c>
      <c r="C316" s="1" t="s">
        <v>831</v>
      </c>
      <c r="F316" s="1" t="s">
        <v>216</v>
      </c>
      <c r="G316" s="1" t="s">
        <v>217</v>
      </c>
      <c r="H316" s="1" t="s">
        <v>218</v>
      </c>
    </row>
    <row r="317" spans="1:8">
      <c r="A317" s="1" t="str">
        <f t="shared" si="31"/>
        <v>N21.1</v>
      </c>
      <c r="B317" s="1" t="s">
        <v>832</v>
      </c>
      <c r="C317" s="1" t="s">
        <v>833</v>
      </c>
      <c r="F317" s="1" t="s">
        <v>216</v>
      </c>
      <c r="G317" s="1" t="s">
        <v>217</v>
      </c>
      <c r="H317" s="1" t="s">
        <v>218</v>
      </c>
    </row>
    <row r="318" spans="1:8">
      <c r="A318" t="str">
        <f t="shared" si="27"/>
        <v>N21.1:58.6x00x003</v>
      </c>
      <c r="B318" s="1" t="s">
        <v>832</v>
      </c>
      <c r="C318" s="1" t="s">
        <v>833</v>
      </c>
      <c r="D318" s="1" t="s">
        <v>834</v>
      </c>
      <c r="E318" s="1" t="s">
        <v>835</v>
      </c>
      <c r="F318" s="1" t="s">
        <v>216</v>
      </c>
      <c r="G318" s="1" t="s">
        <v>217</v>
      </c>
      <c r="H318" s="1" t="s">
        <v>218</v>
      </c>
    </row>
    <row r="319" spans="1:8">
      <c r="A319" s="1" t="str">
        <f t="shared" ref="A319:A340" si="32">B319</f>
        <v>N23.X</v>
      </c>
      <c r="B319" s="1" t="s">
        <v>836</v>
      </c>
      <c r="C319" s="1" t="s">
        <v>837</v>
      </c>
      <c r="F319" s="1" t="s">
        <v>216</v>
      </c>
      <c r="G319" s="1" t="s">
        <v>217</v>
      </c>
      <c r="H319" s="1" t="s">
        <v>218</v>
      </c>
    </row>
    <row r="320" spans="1:8">
      <c r="A320" s="1" t="str">
        <f t="shared" si="32"/>
        <v>N28.1</v>
      </c>
      <c r="B320" s="1" t="s">
        <v>838</v>
      </c>
      <c r="C320" s="1" t="s">
        <v>839</v>
      </c>
      <c r="F320" s="1" t="s">
        <v>216</v>
      </c>
      <c r="G320" s="1" t="s">
        <v>217</v>
      </c>
      <c r="H320" s="1" t="s">
        <v>218</v>
      </c>
    </row>
    <row r="321" spans="1:8">
      <c r="A321" s="1" t="str">
        <f t="shared" si="32"/>
        <v>N28.9</v>
      </c>
      <c r="B321" s="1" t="s">
        <v>840</v>
      </c>
      <c r="C321" s="1" t="s">
        <v>841</v>
      </c>
      <c r="F321" s="1" t="s">
        <v>216</v>
      </c>
      <c r="G321" s="1" t="s">
        <v>217</v>
      </c>
      <c r="H321" s="1" t="s">
        <v>218</v>
      </c>
    </row>
    <row r="322" spans="1:8">
      <c r="A322" s="1" t="str">
        <f t="shared" si="32"/>
        <v>N30.8</v>
      </c>
      <c r="B322" s="1" t="s">
        <v>842</v>
      </c>
      <c r="C322" s="1" t="s">
        <v>843</v>
      </c>
      <c r="F322" s="1" t="s">
        <v>216</v>
      </c>
      <c r="G322" s="1" t="s">
        <v>217</v>
      </c>
      <c r="H322" s="1" t="s">
        <v>218</v>
      </c>
    </row>
    <row r="323" spans="1:8">
      <c r="A323" s="1" t="str">
        <f t="shared" si="32"/>
        <v>N32.9</v>
      </c>
      <c r="B323" s="1" t="s">
        <v>844</v>
      </c>
      <c r="C323" s="1" t="s">
        <v>845</v>
      </c>
      <c r="F323" s="1" t="s">
        <v>216</v>
      </c>
      <c r="G323" s="1" t="s">
        <v>217</v>
      </c>
      <c r="H323" s="1" t="s">
        <v>218</v>
      </c>
    </row>
    <row r="324" spans="1:8">
      <c r="A324" s="1" t="str">
        <f t="shared" si="32"/>
        <v>N34.2</v>
      </c>
      <c r="B324" s="1" t="s">
        <v>846</v>
      </c>
      <c r="C324" s="1" t="s">
        <v>847</v>
      </c>
      <c r="F324" s="1" t="s">
        <v>216</v>
      </c>
      <c r="G324" s="1" t="s">
        <v>217</v>
      </c>
      <c r="H324" s="1" t="s">
        <v>218</v>
      </c>
    </row>
    <row r="325" spans="1:8">
      <c r="A325" s="1" t="str">
        <f t="shared" si="32"/>
        <v>N35.9</v>
      </c>
      <c r="B325" s="1" t="s">
        <v>848</v>
      </c>
      <c r="C325" s="1" t="s">
        <v>849</v>
      </c>
      <c r="F325" s="1" t="s">
        <v>216</v>
      </c>
      <c r="G325" s="1" t="s">
        <v>217</v>
      </c>
      <c r="H325" s="1" t="s">
        <v>218</v>
      </c>
    </row>
    <row r="326" spans="1:8">
      <c r="A326" s="1" t="str">
        <f t="shared" si="32"/>
        <v>N36.2</v>
      </c>
      <c r="B326" s="1" t="s">
        <v>850</v>
      </c>
      <c r="C326" s="1" t="s">
        <v>851</v>
      </c>
      <c r="F326" s="1" t="s">
        <v>216</v>
      </c>
      <c r="G326" s="1" t="s">
        <v>217</v>
      </c>
      <c r="H326" s="1" t="s">
        <v>218</v>
      </c>
    </row>
    <row r="327" spans="1:8">
      <c r="A327" s="1" t="str">
        <f t="shared" si="32"/>
        <v>N39.3</v>
      </c>
      <c r="B327" s="1" t="s">
        <v>852</v>
      </c>
      <c r="C327" s="1" t="s">
        <v>853</v>
      </c>
      <c r="F327" s="1" t="s">
        <v>215</v>
      </c>
      <c r="G327" s="1" t="s">
        <v>215</v>
      </c>
      <c r="H327" s="1" t="s">
        <v>215</v>
      </c>
    </row>
    <row r="328" spans="1:8">
      <c r="A328" s="1" t="str">
        <f t="shared" si="32"/>
        <v>N39.9</v>
      </c>
      <c r="B328" s="1" t="s">
        <v>125</v>
      </c>
      <c r="C328" s="1" t="s">
        <v>126</v>
      </c>
      <c r="F328" s="1" t="s">
        <v>216</v>
      </c>
      <c r="G328" s="1" t="s">
        <v>217</v>
      </c>
      <c r="H328" s="1" t="s">
        <v>218</v>
      </c>
    </row>
    <row r="329" spans="1:8">
      <c r="A329" s="1" t="str">
        <f t="shared" si="32"/>
        <v>N40.X</v>
      </c>
      <c r="B329" s="1" t="s">
        <v>854</v>
      </c>
      <c r="C329" s="1" t="s">
        <v>855</v>
      </c>
      <c r="F329" s="1" t="s">
        <v>216</v>
      </c>
      <c r="G329" s="1" t="s">
        <v>217</v>
      </c>
      <c r="H329" s="1" t="s">
        <v>218</v>
      </c>
    </row>
    <row r="330" spans="1:8">
      <c r="A330" s="1" t="str">
        <f t="shared" si="32"/>
        <v>N75.0</v>
      </c>
      <c r="B330" s="1" t="s">
        <v>856</v>
      </c>
      <c r="C330" s="1" t="s">
        <v>857</v>
      </c>
      <c r="F330" s="1" t="s">
        <v>216</v>
      </c>
      <c r="G330" s="1" t="s">
        <v>217</v>
      </c>
      <c r="H330" s="1" t="s">
        <v>218</v>
      </c>
    </row>
    <row r="331" spans="1:8">
      <c r="A331" s="1" t="str">
        <f t="shared" si="32"/>
        <v>N75.1</v>
      </c>
      <c r="B331" s="1" t="s">
        <v>858</v>
      </c>
      <c r="C331" s="1" t="s">
        <v>859</v>
      </c>
      <c r="F331" s="1" t="s">
        <v>216</v>
      </c>
      <c r="G331" s="1" t="s">
        <v>217</v>
      </c>
      <c r="H331" s="1" t="s">
        <v>218</v>
      </c>
    </row>
    <row r="332" spans="1:8">
      <c r="A332" s="1" t="str">
        <f t="shared" si="32"/>
        <v>N81.2</v>
      </c>
      <c r="B332" s="1" t="s">
        <v>860</v>
      </c>
      <c r="C332" s="1" t="s">
        <v>861</v>
      </c>
      <c r="F332" s="1" t="s">
        <v>216</v>
      </c>
      <c r="G332" s="1" t="s">
        <v>217</v>
      </c>
      <c r="H332" s="1" t="s">
        <v>218</v>
      </c>
    </row>
    <row r="333" spans="1:8">
      <c r="A333" s="1" t="str">
        <f t="shared" si="32"/>
        <v>N81.3</v>
      </c>
      <c r="B333" s="1" t="s">
        <v>862</v>
      </c>
      <c r="C333" s="1" t="s">
        <v>863</v>
      </c>
      <c r="F333" s="1" t="s">
        <v>216</v>
      </c>
      <c r="G333" s="1" t="s">
        <v>217</v>
      </c>
      <c r="H333" s="1" t="s">
        <v>218</v>
      </c>
    </row>
    <row r="334" spans="1:8">
      <c r="A334" s="1" t="str">
        <f t="shared" si="32"/>
        <v>N83.2</v>
      </c>
      <c r="B334" s="1" t="s">
        <v>864</v>
      </c>
      <c r="C334" s="1" t="s">
        <v>865</v>
      </c>
      <c r="F334" s="1" t="s">
        <v>216</v>
      </c>
      <c r="G334" s="1" t="s">
        <v>217</v>
      </c>
      <c r="H334" s="1" t="s">
        <v>218</v>
      </c>
    </row>
    <row r="335" spans="1:8">
      <c r="A335" s="1" t="str">
        <f t="shared" si="32"/>
        <v>N87.9</v>
      </c>
      <c r="B335" s="1" t="s">
        <v>866</v>
      </c>
      <c r="C335" s="1" t="s">
        <v>867</v>
      </c>
      <c r="F335" s="1" t="s">
        <v>216</v>
      </c>
      <c r="G335" s="1" t="s">
        <v>217</v>
      </c>
      <c r="H335" s="1" t="s">
        <v>218</v>
      </c>
    </row>
    <row r="336" spans="1:8">
      <c r="A336" s="1" t="str">
        <f t="shared" si="32"/>
        <v>N88.8</v>
      </c>
      <c r="B336" s="1" t="s">
        <v>868</v>
      </c>
      <c r="C336" s="1" t="s">
        <v>869</v>
      </c>
      <c r="F336" s="1" t="s">
        <v>215</v>
      </c>
      <c r="G336" s="1" t="s">
        <v>215</v>
      </c>
      <c r="H336" s="1" t="s">
        <v>215</v>
      </c>
    </row>
    <row r="337" spans="1:8">
      <c r="A337" s="1" t="str">
        <f t="shared" si="32"/>
        <v>N93.9</v>
      </c>
      <c r="B337" s="1" t="s">
        <v>870</v>
      </c>
      <c r="C337" s="1" t="s">
        <v>871</v>
      </c>
      <c r="F337" s="1" t="s">
        <v>216</v>
      </c>
      <c r="G337" s="1" t="s">
        <v>217</v>
      </c>
      <c r="H337" s="1" t="s">
        <v>218</v>
      </c>
    </row>
    <row r="338" spans="1:8">
      <c r="A338" s="1" t="str">
        <f t="shared" si="32"/>
        <v>O24.3</v>
      </c>
      <c r="B338" s="1" t="s">
        <v>872</v>
      </c>
      <c r="C338" s="1" t="s">
        <v>873</v>
      </c>
      <c r="F338" s="1" t="s">
        <v>216</v>
      </c>
      <c r="G338" s="1" t="s">
        <v>217</v>
      </c>
      <c r="H338" s="1" t="s">
        <v>218</v>
      </c>
    </row>
    <row r="339" spans="1:8">
      <c r="A339" s="1" t="str">
        <f t="shared" si="32"/>
        <v>R90.0</v>
      </c>
      <c r="B339" s="1" t="s">
        <v>874</v>
      </c>
      <c r="C339" s="1" t="s">
        <v>875</v>
      </c>
      <c r="F339" s="1" t="s">
        <v>216</v>
      </c>
      <c r="G339" s="1" t="s">
        <v>217</v>
      </c>
      <c r="H339" s="1" t="s">
        <v>218</v>
      </c>
    </row>
    <row r="340" spans="1:8">
      <c r="A340" s="1" t="str">
        <f t="shared" si="32"/>
        <v>S00.8</v>
      </c>
      <c r="B340" s="1" t="s">
        <v>876</v>
      </c>
      <c r="C340" s="1" t="s">
        <v>877</v>
      </c>
      <c r="F340" s="1" t="s">
        <v>216</v>
      </c>
      <c r="G340" s="1" t="s">
        <v>217</v>
      </c>
      <c r="H340" s="1" t="s">
        <v>218</v>
      </c>
    </row>
    <row r="341" spans="1:8">
      <c r="A341" t="str">
        <f t="shared" ref="A323:A386" si="33">B341&amp;":"&amp;D341</f>
        <v>S01.0:86.2201</v>
      </c>
      <c r="B341" s="1" t="s">
        <v>153</v>
      </c>
      <c r="C341" s="1" t="s">
        <v>154</v>
      </c>
      <c r="D341" s="1" t="s">
        <v>878</v>
      </c>
      <c r="E341" s="1" t="s">
        <v>879</v>
      </c>
      <c r="F341" s="1" t="s">
        <v>215</v>
      </c>
      <c r="G341" s="1" t="s">
        <v>215</v>
      </c>
      <c r="H341" s="1" t="s">
        <v>215</v>
      </c>
    </row>
    <row r="342" spans="1:8">
      <c r="A342" t="str">
        <f t="shared" si="33"/>
        <v>S01.0:86.5900x006</v>
      </c>
      <c r="B342" s="1" t="s">
        <v>153</v>
      </c>
      <c r="C342" s="1" t="s">
        <v>154</v>
      </c>
      <c r="D342" s="1" t="s">
        <v>880</v>
      </c>
      <c r="E342" s="1" t="s">
        <v>881</v>
      </c>
      <c r="F342" s="1" t="s">
        <v>215</v>
      </c>
      <c r="G342" s="1" t="s">
        <v>215</v>
      </c>
      <c r="H342" s="1" t="s">
        <v>215</v>
      </c>
    </row>
    <row r="343" spans="1:8">
      <c r="A343" s="1" t="str">
        <f t="shared" ref="A343:A394" si="34">B343</f>
        <v>S01.1</v>
      </c>
      <c r="B343" s="1" t="s">
        <v>882</v>
      </c>
      <c r="C343" s="1" t="s">
        <v>883</v>
      </c>
      <c r="F343" s="1" t="s">
        <v>216</v>
      </c>
      <c r="G343" s="1" t="s">
        <v>217</v>
      </c>
      <c r="H343" s="1" t="s">
        <v>218</v>
      </c>
    </row>
    <row r="344" spans="1:8">
      <c r="A344" s="1" t="str">
        <f t="shared" si="34"/>
        <v>S01.5</v>
      </c>
      <c r="B344" s="1" t="s">
        <v>884</v>
      </c>
      <c r="C344" s="1" t="s">
        <v>885</v>
      </c>
      <c r="F344" s="1" t="s">
        <v>215</v>
      </c>
      <c r="G344" s="1" t="s">
        <v>215</v>
      </c>
      <c r="H344" s="1" t="s">
        <v>215</v>
      </c>
    </row>
    <row r="345" spans="1:8">
      <c r="A345" s="1" t="str">
        <f t="shared" si="34"/>
        <v>S05.8</v>
      </c>
      <c r="B345" s="1" t="s">
        <v>886</v>
      </c>
      <c r="C345" s="1" t="s">
        <v>887</v>
      </c>
      <c r="F345" s="1" t="s">
        <v>216</v>
      </c>
      <c r="G345" s="1" t="s">
        <v>217</v>
      </c>
      <c r="H345" s="1" t="s">
        <v>218</v>
      </c>
    </row>
    <row r="346" spans="1:8">
      <c r="A346" s="1" t="str">
        <f t="shared" si="34"/>
        <v>S06.3</v>
      </c>
      <c r="B346" s="1" t="s">
        <v>888</v>
      </c>
      <c r="C346" s="1" t="s">
        <v>889</v>
      </c>
      <c r="F346" s="1" t="s">
        <v>216</v>
      </c>
      <c r="G346" s="1" t="s">
        <v>217</v>
      </c>
      <c r="H346" s="1" t="s">
        <v>218</v>
      </c>
    </row>
    <row r="347" spans="1:8">
      <c r="A347" s="1" t="str">
        <f t="shared" si="34"/>
        <v>S06.5</v>
      </c>
      <c r="B347" s="1" t="s">
        <v>165</v>
      </c>
      <c r="C347" s="1" t="s">
        <v>166</v>
      </c>
      <c r="F347" s="1" t="s">
        <v>216</v>
      </c>
      <c r="G347" s="1" t="s">
        <v>217</v>
      </c>
      <c r="H347" s="1" t="s">
        <v>218</v>
      </c>
    </row>
    <row r="348" spans="1:8">
      <c r="A348" s="1" t="str">
        <f t="shared" si="34"/>
        <v>S06.6</v>
      </c>
      <c r="B348" s="1" t="s">
        <v>890</v>
      </c>
      <c r="C348" s="1" t="s">
        <v>891</v>
      </c>
      <c r="F348" s="1" t="s">
        <v>216</v>
      </c>
      <c r="G348" s="1" t="s">
        <v>217</v>
      </c>
      <c r="H348" s="1" t="s">
        <v>218</v>
      </c>
    </row>
    <row r="349" spans="1:8">
      <c r="A349" s="1" t="str">
        <f t="shared" si="34"/>
        <v>S06.7</v>
      </c>
      <c r="B349" s="1" t="s">
        <v>892</v>
      </c>
      <c r="C349" s="1" t="s">
        <v>893</v>
      </c>
      <c r="F349" s="1" t="s">
        <v>216</v>
      </c>
      <c r="G349" s="1" t="s">
        <v>217</v>
      </c>
      <c r="H349" s="1" t="s">
        <v>218</v>
      </c>
    </row>
    <row r="350" spans="1:8">
      <c r="A350" s="1" t="str">
        <f t="shared" si="34"/>
        <v>S06.8</v>
      </c>
      <c r="B350" s="1" t="s">
        <v>894</v>
      </c>
      <c r="C350" s="1" t="s">
        <v>895</v>
      </c>
      <c r="F350" s="1" t="s">
        <v>216</v>
      </c>
      <c r="G350" s="1" t="s">
        <v>217</v>
      </c>
      <c r="H350" s="1" t="s">
        <v>218</v>
      </c>
    </row>
    <row r="351" spans="1:8">
      <c r="A351" s="1" t="str">
        <f t="shared" si="34"/>
        <v>S06.9</v>
      </c>
      <c r="B351" s="1" t="s">
        <v>167</v>
      </c>
      <c r="C351" s="1" t="s">
        <v>168</v>
      </c>
      <c r="F351" s="1" t="s">
        <v>216</v>
      </c>
      <c r="G351" s="1" t="s">
        <v>217</v>
      </c>
      <c r="H351" s="1" t="s">
        <v>218</v>
      </c>
    </row>
    <row r="352" spans="1:8">
      <c r="A352" s="1" t="str">
        <f t="shared" si="34"/>
        <v>S09.9</v>
      </c>
      <c r="B352" s="1" t="s">
        <v>896</v>
      </c>
      <c r="C352" s="1" t="s">
        <v>897</v>
      </c>
      <c r="F352" s="1" t="s">
        <v>216</v>
      </c>
      <c r="G352" s="1" t="s">
        <v>217</v>
      </c>
      <c r="H352" s="1" t="s">
        <v>218</v>
      </c>
    </row>
    <row r="353" spans="1:8">
      <c r="A353" s="1" t="str">
        <f t="shared" si="34"/>
        <v>S12.2</v>
      </c>
      <c r="B353" s="1" t="s">
        <v>898</v>
      </c>
      <c r="C353" s="1" t="s">
        <v>899</v>
      </c>
      <c r="F353" s="1" t="s">
        <v>216</v>
      </c>
      <c r="G353" s="1" t="s">
        <v>217</v>
      </c>
      <c r="H353" s="1" t="s">
        <v>218</v>
      </c>
    </row>
    <row r="354" spans="1:8">
      <c r="A354" s="1" t="str">
        <f t="shared" si="34"/>
        <v>S12.7</v>
      </c>
      <c r="B354" s="1" t="s">
        <v>900</v>
      </c>
      <c r="C354" s="1" t="s">
        <v>901</v>
      </c>
      <c r="F354" s="1" t="s">
        <v>216</v>
      </c>
      <c r="G354" s="1" t="s">
        <v>217</v>
      </c>
      <c r="H354" s="1" t="s">
        <v>218</v>
      </c>
    </row>
    <row r="355" spans="1:8">
      <c r="A355" s="1" t="str">
        <f t="shared" si="34"/>
        <v>S13.1</v>
      </c>
      <c r="B355" s="1" t="s">
        <v>902</v>
      </c>
      <c r="C355" s="1" t="s">
        <v>903</v>
      </c>
      <c r="F355" s="1" t="s">
        <v>216</v>
      </c>
      <c r="G355" s="1" t="s">
        <v>217</v>
      </c>
      <c r="H355" s="1" t="s">
        <v>218</v>
      </c>
    </row>
    <row r="356" spans="1:8">
      <c r="A356" s="1" t="str">
        <f t="shared" si="34"/>
        <v>S14.1</v>
      </c>
      <c r="B356" s="1" t="s">
        <v>904</v>
      </c>
      <c r="C356" s="1" t="s">
        <v>905</v>
      </c>
      <c r="F356" s="1" t="s">
        <v>216</v>
      </c>
      <c r="G356" s="1" t="s">
        <v>217</v>
      </c>
      <c r="H356" s="1" t="s">
        <v>218</v>
      </c>
    </row>
    <row r="357" spans="1:8">
      <c r="A357" s="1" t="str">
        <f t="shared" si="34"/>
        <v>S20.8</v>
      </c>
      <c r="B357" s="1" t="s">
        <v>906</v>
      </c>
      <c r="C357" s="1" t="s">
        <v>907</v>
      </c>
      <c r="F357" s="1" t="s">
        <v>216</v>
      </c>
      <c r="G357" s="1" t="s">
        <v>217</v>
      </c>
      <c r="H357" s="1" t="s">
        <v>218</v>
      </c>
    </row>
    <row r="358" spans="1:8">
      <c r="A358" s="1" t="str">
        <f t="shared" si="34"/>
        <v>S22.0</v>
      </c>
      <c r="B358" s="1" t="s">
        <v>908</v>
      </c>
      <c r="C358" s="1" t="s">
        <v>909</v>
      </c>
      <c r="F358" s="1" t="s">
        <v>216</v>
      </c>
      <c r="G358" s="1" t="s">
        <v>217</v>
      </c>
      <c r="H358" s="1" t="s">
        <v>218</v>
      </c>
    </row>
    <row r="359" spans="1:8">
      <c r="A359" s="1" t="str">
        <f t="shared" si="34"/>
        <v>S27.0</v>
      </c>
      <c r="B359" s="1" t="s">
        <v>910</v>
      </c>
      <c r="C359" s="1" t="s">
        <v>911</v>
      </c>
      <c r="F359" s="1" t="s">
        <v>216</v>
      </c>
      <c r="G359" s="1" t="s">
        <v>217</v>
      </c>
      <c r="H359" s="1" t="s">
        <v>218</v>
      </c>
    </row>
    <row r="360" spans="1:8">
      <c r="A360" s="1" t="str">
        <f t="shared" si="34"/>
        <v>S29.9</v>
      </c>
      <c r="B360" s="1" t="s">
        <v>912</v>
      </c>
      <c r="C360" s="1" t="s">
        <v>913</v>
      </c>
      <c r="F360" s="1" t="s">
        <v>216</v>
      </c>
      <c r="G360" s="1" t="s">
        <v>217</v>
      </c>
      <c r="H360" s="1" t="s">
        <v>218</v>
      </c>
    </row>
    <row r="361" spans="1:8">
      <c r="A361" s="1" t="str">
        <f t="shared" si="34"/>
        <v>S30.0</v>
      </c>
      <c r="B361" s="1" t="s">
        <v>914</v>
      </c>
      <c r="C361" s="1" t="s">
        <v>915</v>
      </c>
      <c r="F361" s="1" t="s">
        <v>216</v>
      </c>
      <c r="G361" s="1" t="s">
        <v>217</v>
      </c>
      <c r="H361" s="1" t="s">
        <v>218</v>
      </c>
    </row>
    <row r="362" spans="1:8">
      <c r="A362" s="1" t="str">
        <f t="shared" si="34"/>
        <v>S32.0</v>
      </c>
      <c r="B362" s="1" t="s">
        <v>916</v>
      </c>
      <c r="C362" s="1" t="s">
        <v>917</v>
      </c>
      <c r="F362" s="1" t="s">
        <v>216</v>
      </c>
      <c r="G362" s="1" t="s">
        <v>217</v>
      </c>
      <c r="H362" s="1" t="s">
        <v>218</v>
      </c>
    </row>
    <row r="363" spans="1:8">
      <c r="A363" s="1" t="str">
        <f t="shared" si="34"/>
        <v>S32.3</v>
      </c>
      <c r="B363" s="1" t="s">
        <v>918</v>
      </c>
      <c r="C363" s="1" t="s">
        <v>919</v>
      </c>
      <c r="F363" s="1" t="s">
        <v>216</v>
      </c>
      <c r="G363" s="1" t="s">
        <v>217</v>
      </c>
      <c r="H363" s="1" t="s">
        <v>218</v>
      </c>
    </row>
    <row r="364" spans="1:8">
      <c r="A364" s="1" t="str">
        <f t="shared" si="34"/>
        <v>S32.7</v>
      </c>
      <c r="B364" s="1" t="s">
        <v>920</v>
      </c>
      <c r="C364" s="1" t="s">
        <v>921</v>
      </c>
      <c r="F364" s="1" t="s">
        <v>216</v>
      </c>
      <c r="G364" s="1" t="s">
        <v>217</v>
      </c>
      <c r="H364" s="1" t="s">
        <v>218</v>
      </c>
    </row>
    <row r="365" spans="1:8">
      <c r="A365" s="1" t="str">
        <f t="shared" si="34"/>
        <v>S39.9</v>
      </c>
      <c r="B365" s="1" t="s">
        <v>922</v>
      </c>
      <c r="C365" s="1" t="s">
        <v>923</v>
      </c>
      <c r="F365" s="1" t="s">
        <v>216</v>
      </c>
      <c r="G365" s="1" t="s">
        <v>217</v>
      </c>
      <c r="H365" s="1" t="s">
        <v>218</v>
      </c>
    </row>
    <row r="366" spans="1:8">
      <c r="A366" s="1" t="str">
        <f t="shared" si="34"/>
        <v>S42.0</v>
      </c>
      <c r="B366" s="1" t="s">
        <v>924</v>
      </c>
      <c r="C366" s="1" t="s">
        <v>925</v>
      </c>
      <c r="F366" s="1" t="s">
        <v>216</v>
      </c>
      <c r="G366" s="1" t="s">
        <v>217</v>
      </c>
      <c r="H366" s="1" t="s">
        <v>218</v>
      </c>
    </row>
    <row r="367" spans="1:8">
      <c r="A367" s="1" t="str">
        <f t="shared" si="34"/>
        <v>S42.2</v>
      </c>
      <c r="B367" s="1" t="s">
        <v>926</v>
      </c>
      <c r="C367" s="1" t="s">
        <v>927</v>
      </c>
      <c r="F367" s="1" t="s">
        <v>216</v>
      </c>
      <c r="G367" s="1" t="s">
        <v>217</v>
      </c>
      <c r="H367" s="1" t="s">
        <v>218</v>
      </c>
    </row>
    <row r="368" spans="1:8">
      <c r="A368" s="1" t="str">
        <f t="shared" si="34"/>
        <v>S42.3</v>
      </c>
      <c r="B368" s="1" t="s">
        <v>171</v>
      </c>
      <c r="C368" s="1" t="s">
        <v>172</v>
      </c>
      <c r="F368" s="1" t="s">
        <v>216</v>
      </c>
      <c r="G368" s="1" t="s">
        <v>217</v>
      </c>
      <c r="H368" s="1" t="s">
        <v>218</v>
      </c>
    </row>
    <row r="369" spans="1:8">
      <c r="A369" s="1" t="str">
        <f t="shared" si="34"/>
        <v>S52.1</v>
      </c>
      <c r="B369" s="1" t="s">
        <v>928</v>
      </c>
      <c r="C369" s="1" t="s">
        <v>929</v>
      </c>
      <c r="F369" s="1" t="s">
        <v>216</v>
      </c>
      <c r="G369" s="1" t="s">
        <v>217</v>
      </c>
      <c r="H369" s="1" t="s">
        <v>218</v>
      </c>
    </row>
    <row r="370" spans="1:8">
      <c r="A370" s="1" t="str">
        <f t="shared" si="34"/>
        <v>S52.2</v>
      </c>
      <c r="B370" s="1" t="s">
        <v>930</v>
      </c>
      <c r="C370" s="1" t="s">
        <v>931</v>
      </c>
      <c r="F370" s="1" t="s">
        <v>216</v>
      </c>
      <c r="G370" s="1" t="s">
        <v>217</v>
      </c>
      <c r="H370" s="1" t="s">
        <v>218</v>
      </c>
    </row>
    <row r="371" spans="1:8">
      <c r="A371" s="1" t="str">
        <f t="shared" si="34"/>
        <v>S60.2</v>
      </c>
      <c r="B371" s="1" t="s">
        <v>932</v>
      </c>
      <c r="C371" s="1" t="s">
        <v>933</v>
      </c>
      <c r="F371" s="1" t="s">
        <v>215</v>
      </c>
      <c r="G371" s="1" t="s">
        <v>215</v>
      </c>
      <c r="H371" s="1" t="s">
        <v>215</v>
      </c>
    </row>
    <row r="372" spans="1:8">
      <c r="A372" s="1" t="str">
        <f t="shared" si="34"/>
        <v>S61.0</v>
      </c>
      <c r="B372" s="1" t="s">
        <v>934</v>
      </c>
      <c r="C372" s="1" t="s">
        <v>935</v>
      </c>
      <c r="F372" s="1" t="s">
        <v>216</v>
      </c>
      <c r="G372" s="1" t="s">
        <v>217</v>
      </c>
      <c r="H372" s="1" t="s">
        <v>218</v>
      </c>
    </row>
    <row r="373" spans="1:8">
      <c r="A373" s="1" t="str">
        <f t="shared" si="34"/>
        <v>S62.1</v>
      </c>
      <c r="B373" s="1" t="s">
        <v>936</v>
      </c>
      <c r="C373" s="1" t="s">
        <v>937</v>
      </c>
      <c r="F373" s="1" t="s">
        <v>215</v>
      </c>
      <c r="G373" s="1" t="s">
        <v>215</v>
      </c>
      <c r="H373" s="1" t="s">
        <v>215</v>
      </c>
    </row>
    <row r="374" spans="1:8">
      <c r="A374" s="1" t="str">
        <f t="shared" si="34"/>
        <v>S62.3</v>
      </c>
      <c r="B374" s="1" t="s">
        <v>938</v>
      </c>
      <c r="C374" s="1" t="s">
        <v>939</v>
      </c>
      <c r="F374" s="1" t="s">
        <v>216</v>
      </c>
      <c r="G374" s="1" t="s">
        <v>217</v>
      </c>
      <c r="H374" s="1" t="s">
        <v>218</v>
      </c>
    </row>
    <row r="375" spans="1:8">
      <c r="A375" s="1" t="str">
        <f t="shared" si="34"/>
        <v>S62.6</v>
      </c>
      <c r="B375" s="1" t="s">
        <v>175</v>
      </c>
      <c r="C375" s="1" t="s">
        <v>176</v>
      </c>
      <c r="F375" s="1" t="s">
        <v>216</v>
      </c>
      <c r="G375" s="1" t="s">
        <v>217</v>
      </c>
      <c r="H375" s="1" t="s">
        <v>218</v>
      </c>
    </row>
    <row r="376" spans="1:8">
      <c r="A376" s="1" t="str">
        <f t="shared" si="34"/>
        <v>S70.0</v>
      </c>
      <c r="B376" s="1" t="s">
        <v>940</v>
      </c>
      <c r="C376" s="1" t="s">
        <v>941</v>
      </c>
      <c r="F376" s="1" t="s">
        <v>215</v>
      </c>
      <c r="G376" s="1" t="s">
        <v>215</v>
      </c>
      <c r="H376" s="1" t="s">
        <v>215</v>
      </c>
    </row>
    <row r="377" spans="1:8">
      <c r="A377" s="1" t="str">
        <f t="shared" si="34"/>
        <v>S70.1</v>
      </c>
      <c r="B377" s="1" t="s">
        <v>942</v>
      </c>
      <c r="C377" s="1" t="s">
        <v>943</v>
      </c>
      <c r="F377" s="1" t="s">
        <v>216</v>
      </c>
      <c r="G377" s="1" t="s">
        <v>217</v>
      </c>
      <c r="H377" s="1" t="s">
        <v>218</v>
      </c>
    </row>
    <row r="378" spans="1:8">
      <c r="A378" s="1" t="str">
        <f t="shared" si="34"/>
        <v>S72.0</v>
      </c>
      <c r="B378" s="1" t="s">
        <v>944</v>
      </c>
      <c r="C378" s="1" t="s">
        <v>945</v>
      </c>
      <c r="F378" s="1" t="s">
        <v>216</v>
      </c>
      <c r="G378" s="1" t="s">
        <v>217</v>
      </c>
      <c r="H378" s="1" t="s">
        <v>218</v>
      </c>
    </row>
    <row r="379" spans="1:8">
      <c r="A379" s="1" t="str">
        <f t="shared" si="34"/>
        <v>S72.1</v>
      </c>
      <c r="B379" s="1" t="s">
        <v>946</v>
      </c>
      <c r="C379" s="1" t="s">
        <v>947</v>
      </c>
      <c r="F379" s="1" t="s">
        <v>216</v>
      </c>
      <c r="G379" s="1" t="s">
        <v>217</v>
      </c>
      <c r="H379" s="1" t="s">
        <v>218</v>
      </c>
    </row>
    <row r="380" spans="1:8">
      <c r="A380" s="1" t="str">
        <f t="shared" si="34"/>
        <v>S72.3</v>
      </c>
      <c r="B380" s="1" t="s">
        <v>179</v>
      </c>
      <c r="C380" s="1" t="s">
        <v>180</v>
      </c>
      <c r="F380" s="1" t="s">
        <v>216</v>
      </c>
      <c r="G380" s="1" t="s">
        <v>217</v>
      </c>
      <c r="H380" s="1" t="s">
        <v>218</v>
      </c>
    </row>
    <row r="381" spans="1:8">
      <c r="A381" s="1" t="str">
        <f t="shared" si="34"/>
        <v>S72.9</v>
      </c>
      <c r="B381" s="1" t="s">
        <v>948</v>
      </c>
      <c r="C381" s="1" t="s">
        <v>949</v>
      </c>
      <c r="F381" s="1" t="s">
        <v>216</v>
      </c>
      <c r="G381" s="1" t="s">
        <v>217</v>
      </c>
      <c r="H381" s="1" t="s">
        <v>218</v>
      </c>
    </row>
    <row r="382" spans="1:8">
      <c r="A382" s="1" t="str">
        <f t="shared" si="34"/>
        <v>S80.1</v>
      </c>
      <c r="B382" s="1" t="s">
        <v>950</v>
      </c>
      <c r="C382" s="1" t="s">
        <v>951</v>
      </c>
      <c r="F382" s="1" t="s">
        <v>216</v>
      </c>
      <c r="G382" s="1" t="s">
        <v>217</v>
      </c>
      <c r="H382" s="1" t="s">
        <v>218</v>
      </c>
    </row>
    <row r="383" spans="1:8">
      <c r="A383" s="1" t="str">
        <f t="shared" si="34"/>
        <v>S81.7</v>
      </c>
      <c r="B383" s="1" t="s">
        <v>952</v>
      </c>
      <c r="C383" s="1" t="s">
        <v>953</v>
      </c>
      <c r="F383" s="1" t="s">
        <v>215</v>
      </c>
      <c r="G383" s="1" t="s">
        <v>215</v>
      </c>
      <c r="H383" s="1" t="s">
        <v>215</v>
      </c>
    </row>
    <row r="384" spans="1:8">
      <c r="A384" s="1" t="str">
        <f t="shared" si="34"/>
        <v>S81.9</v>
      </c>
      <c r="B384" s="1" t="s">
        <v>954</v>
      </c>
      <c r="C384" s="1" t="s">
        <v>955</v>
      </c>
      <c r="F384" s="1" t="s">
        <v>216</v>
      </c>
      <c r="G384" s="1" t="s">
        <v>217</v>
      </c>
      <c r="H384" s="1" t="s">
        <v>218</v>
      </c>
    </row>
    <row r="385" spans="1:8">
      <c r="A385" s="1" t="str">
        <f t="shared" si="34"/>
        <v>S82.1</v>
      </c>
      <c r="B385" s="1" t="s">
        <v>956</v>
      </c>
      <c r="C385" s="1" t="s">
        <v>957</v>
      </c>
      <c r="F385" s="1" t="s">
        <v>216</v>
      </c>
      <c r="G385" s="1" t="s">
        <v>217</v>
      </c>
      <c r="H385" s="1" t="s">
        <v>218</v>
      </c>
    </row>
    <row r="386" spans="1:8">
      <c r="A386" s="1" t="str">
        <f t="shared" si="34"/>
        <v>S82.2</v>
      </c>
      <c r="B386" s="1" t="s">
        <v>958</v>
      </c>
      <c r="C386" s="1" t="s">
        <v>959</v>
      </c>
      <c r="F386" s="1" t="s">
        <v>216</v>
      </c>
      <c r="G386" s="1" t="s">
        <v>217</v>
      </c>
      <c r="H386" s="1" t="s">
        <v>218</v>
      </c>
    </row>
    <row r="387" spans="1:8">
      <c r="A387" s="1" t="str">
        <f t="shared" si="34"/>
        <v>S82.3</v>
      </c>
      <c r="B387" s="1" t="s">
        <v>960</v>
      </c>
      <c r="C387" s="1" t="s">
        <v>961</v>
      </c>
      <c r="F387" s="1" t="s">
        <v>216</v>
      </c>
      <c r="G387" s="1" t="s">
        <v>217</v>
      </c>
      <c r="H387" s="1" t="s">
        <v>218</v>
      </c>
    </row>
    <row r="388" spans="1:8">
      <c r="A388" s="1" t="str">
        <f t="shared" si="34"/>
        <v>S82.4</v>
      </c>
      <c r="B388" s="1" t="s">
        <v>962</v>
      </c>
      <c r="C388" s="1" t="s">
        <v>963</v>
      </c>
      <c r="F388" s="1" t="s">
        <v>216</v>
      </c>
      <c r="G388" s="1" t="s">
        <v>217</v>
      </c>
      <c r="H388" s="1" t="s">
        <v>218</v>
      </c>
    </row>
    <row r="389" spans="1:8">
      <c r="A389" s="1" t="str">
        <f t="shared" si="34"/>
        <v>S82.8</v>
      </c>
      <c r="B389" s="1" t="s">
        <v>964</v>
      </c>
      <c r="C389" s="1" t="s">
        <v>965</v>
      </c>
      <c r="F389" s="1" t="s">
        <v>216</v>
      </c>
      <c r="G389" s="1" t="s">
        <v>217</v>
      </c>
      <c r="H389" s="1" t="s">
        <v>218</v>
      </c>
    </row>
    <row r="390" spans="1:8">
      <c r="A390" s="1" t="str">
        <f t="shared" si="34"/>
        <v>S83.2</v>
      </c>
      <c r="B390" s="1" t="s">
        <v>966</v>
      </c>
      <c r="C390" s="1" t="s">
        <v>967</v>
      </c>
      <c r="F390" s="1" t="s">
        <v>216</v>
      </c>
      <c r="G390" s="1" t="s">
        <v>217</v>
      </c>
      <c r="H390" s="1" t="s">
        <v>218</v>
      </c>
    </row>
    <row r="391" spans="1:8">
      <c r="A391" s="1" t="str">
        <f t="shared" si="34"/>
        <v>S86.0</v>
      </c>
      <c r="B391" s="1" t="s">
        <v>968</v>
      </c>
      <c r="C391" s="1" t="s">
        <v>969</v>
      </c>
      <c r="F391" s="1" t="s">
        <v>216</v>
      </c>
      <c r="G391" s="1" t="s">
        <v>217</v>
      </c>
      <c r="H391" s="1" t="s">
        <v>218</v>
      </c>
    </row>
    <row r="392" spans="1:8">
      <c r="A392" s="1" t="str">
        <f t="shared" si="34"/>
        <v>S90.3</v>
      </c>
      <c r="B392" s="1" t="s">
        <v>970</v>
      </c>
      <c r="C392" s="1" t="s">
        <v>971</v>
      </c>
      <c r="F392" s="1" t="s">
        <v>216</v>
      </c>
      <c r="G392" s="1" t="s">
        <v>217</v>
      </c>
      <c r="H392" s="1" t="s">
        <v>218</v>
      </c>
    </row>
    <row r="393" spans="1:8">
      <c r="A393" s="1" t="str">
        <f t="shared" si="34"/>
        <v>S91.3</v>
      </c>
      <c r="B393" s="1" t="s">
        <v>972</v>
      </c>
      <c r="C393" s="1" t="s">
        <v>973</v>
      </c>
      <c r="F393" s="1" t="s">
        <v>216</v>
      </c>
      <c r="G393" s="1" t="s">
        <v>217</v>
      </c>
      <c r="H393" s="1" t="s">
        <v>218</v>
      </c>
    </row>
    <row r="394" spans="1:8">
      <c r="A394" s="1" t="str">
        <f t="shared" si="34"/>
        <v>S92.0</v>
      </c>
      <c r="B394" s="1" t="s">
        <v>974</v>
      </c>
      <c r="C394" s="1" t="s">
        <v>975</v>
      </c>
      <c r="F394" s="1" t="s">
        <v>216</v>
      </c>
      <c r="G394" s="1" t="s">
        <v>217</v>
      </c>
      <c r="H394" s="1" t="s">
        <v>218</v>
      </c>
    </row>
    <row r="395" spans="1:8">
      <c r="A395" t="str">
        <f t="shared" ref="A387:A418" si="35">B395&amp;":"&amp;D395</f>
        <v>S92.3:79.3702</v>
      </c>
      <c r="B395" s="1" t="s">
        <v>976</v>
      </c>
      <c r="C395" s="1" t="s">
        <v>977</v>
      </c>
      <c r="D395" s="1" t="s">
        <v>978</v>
      </c>
      <c r="E395" s="1" t="s">
        <v>979</v>
      </c>
      <c r="F395" s="1" t="s">
        <v>216</v>
      </c>
      <c r="G395" s="1" t="s">
        <v>217</v>
      </c>
      <c r="H395" s="1" t="s">
        <v>218</v>
      </c>
    </row>
    <row r="396" spans="1:8">
      <c r="A396" s="1" t="str">
        <f t="shared" ref="A396:A402" si="36">B396</f>
        <v>T00.9</v>
      </c>
      <c r="B396" s="1" t="s">
        <v>980</v>
      </c>
      <c r="C396" s="1" t="s">
        <v>981</v>
      </c>
      <c r="F396" s="1" t="s">
        <v>216</v>
      </c>
      <c r="G396" s="1" t="s">
        <v>217</v>
      </c>
      <c r="H396" s="1" t="s">
        <v>218</v>
      </c>
    </row>
    <row r="397" spans="1:8">
      <c r="A397" s="1" t="str">
        <f t="shared" si="36"/>
        <v>T08.X</v>
      </c>
      <c r="B397" s="1" t="s">
        <v>982</v>
      </c>
      <c r="C397" s="1" t="s">
        <v>983</v>
      </c>
      <c r="F397" s="1" t="s">
        <v>216</v>
      </c>
      <c r="G397" s="1" t="s">
        <v>217</v>
      </c>
      <c r="H397" s="1" t="s">
        <v>218</v>
      </c>
    </row>
    <row r="398" spans="1:8">
      <c r="A398" s="1" t="str">
        <f t="shared" si="36"/>
        <v>T09.3</v>
      </c>
      <c r="B398" s="1" t="s">
        <v>984</v>
      </c>
      <c r="C398" s="1" t="s">
        <v>985</v>
      </c>
      <c r="F398" s="1" t="s">
        <v>216</v>
      </c>
      <c r="G398" s="1" t="s">
        <v>217</v>
      </c>
      <c r="H398" s="1" t="s">
        <v>218</v>
      </c>
    </row>
    <row r="399" spans="1:8">
      <c r="A399" s="1" t="str">
        <f t="shared" si="36"/>
        <v>T12.X</v>
      </c>
      <c r="B399" s="1" t="s">
        <v>986</v>
      </c>
      <c r="C399" s="1" t="s">
        <v>987</v>
      </c>
      <c r="F399" s="1" t="s">
        <v>216</v>
      </c>
      <c r="G399" s="1" t="s">
        <v>217</v>
      </c>
      <c r="H399" s="1" t="s">
        <v>218</v>
      </c>
    </row>
    <row r="400" spans="1:8">
      <c r="A400" s="1" t="str">
        <f t="shared" si="36"/>
        <v>T13.9</v>
      </c>
      <c r="B400" s="1" t="s">
        <v>988</v>
      </c>
      <c r="C400" s="1" t="s">
        <v>989</v>
      </c>
      <c r="F400" s="1" t="s">
        <v>216</v>
      </c>
      <c r="G400" s="1" t="s">
        <v>217</v>
      </c>
      <c r="H400" s="1" t="s">
        <v>218</v>
      </c>
    </row>
    <row r="401" spans="1:8">
      <c r="A401" s="1" t="str">
        <f t="shared" si="36"/>
        <v>T14.0</v>
      </c>
      <c r="B401" s="1" t="s">
        <v>990</v>
      </c>
      <c r="C401" s="1" t="s">
        <v>991</v>
      </c>
      <c r="F401" s="1" t="s">
        <v>216</v>
      </c>
      <c r="G401" s="1" t="s">
        <v>217</v>
      </c>
      <c r="H401" s="1" t="s">
        <v>218</v>
      </c>
    </row>
    <row r="402" spans="1:8">
      <c r="A402" s="1" t="str">
        <f t="shared" si="36"/>
        <v>T17.5</v>
      </c>
      <c r="B402" s="1" t="s">
        <v>992</v>
      </c>
      <c r="C402" s="1" t="s">
        <v>993</v>
      </c>
      <c r="F402" s="1" t="s">
        <v>216</v>
      </c>
      <c r="G402" s="1" t="s">
        <v>217</v>
      </c>
      <c r="H402" s="1" t="s">
        <v>218</v>
      </c>
    </row>
    <row r="403" spans="1:8">
      <c r="A403" t="str">
        <f t="shared" si="35"/>
        <v>T18.1:98.0201</v>
      </c>
      <c r="B403" s="1" t="s">
        <v>994</v>
      </c>
      <c r="C403" s="1" t="s">
        <v>995</v>
      </c>
      <c r="D403" s="1" t="s">
        <v>996</v>
      </c>
      <c r="E403" s="1" t="s">
        <v>997</v>
      </c>
      <c r="F403" s="1" t="s">
        <v>215</v>
      </c>
      <c r="G403" s="1" t="s">
        <v>215</v>
      </c>
      <c r="H403" s="1" t="s">
        <v>215</v>
      </c>
    </row>
    <row r="404" spans="1:8">
      <c r="A404" s="1" t="str">
        <f t="shared" ref="A404:A413" si="37">B404</f>
        <v>T21.2</v>
      </c>
      <c r="B404" s="1" t="s">
        <v>998</v>
      </c>
      <c r="C404" s="1" t="s">
        <v>999</v>
      </c>
      <c r="F404" s="1" t="s">
        <v>215</v>
      </c>
      <c r="G404" s="1" t="s">
        <v>215</v>
      </c>
      <c r="H404" s="1" t="s">
        <v>215</v>
      </c>
    </row>
    <row r="405" spans="1:8">
      <c r="A405" s="1" t="str">
        <f t="shared" si="37"/>
        <v>T24.2</v>
      </c>
      <c r="B405" s="1" t="s">
        <v>1000</v>
      </c>
      <c r="C405" s="1" t="s">
        <v>1001</v>
      </c>
      <c r="F405" s="1" t="s">
        <v>216</v>
      </c>
      <c r="G405" s="1" t="s">
        <v>217</v>
      </c>
      <c r="H405" s="1" t="s">
        <v>218</v>
      </c>
    </row>
    <row r="406" spans="1:8">
      <c r="A406" s="1" t="str">
        <f t="shared" si="37"/>
        <v>T30.2</v>
      </c>
      <c r="B406" s="1" t="s">
        <v>185</v>
      </c>
      <c r="C406" s="1" t="s">
        <v>186</v>
      </c>
      <c r="F406" s="1" t="s">
        <v>216</v>
      </c>
      <c r="G406" s="1" t="s">
        <v>217</v>
      </c>
      <c r="H406" s="1" t="s">
        <v>218</v>
      </c>
    </row>
    <row r="407" spans="1:8">
      <c r="A407" s="1" t="str">
        <f t="shared" si="37"/>
        <v>T42.4</v>
      </c>
      <c r="B407" s="1" t="s">
        <v>1002</v>
      </c>
      <c r="C407" s="1" t="s">
        <v>1003</v>
      </c>
      <c r="F407" s="1" t="s">
        <v>215</v>
      </c>
      <c r="G407" s="1" t="s">
        <v>215</v>
      </c>
      <c r="H407" s="1" t="s">
        <v>215</v>
      </c>
    </row>
    <row r="408" spans="1:8">
      <c r="A408" s="1" t="str">
        <f t="shared" si="37"/>
        <v>T51.0</v>
      </c>
      <c r="B408" s="1" t="s">
        <v>1004</v>
      </c>
      <c r="C408" s="1" t="s">
        <v>1005</v>
      </c>
      <c r="F408" s="1" t="s">
        <v>216</v>
      </c>
      <c r="G408" s="1" t="s">
        <v>217</v>
      </c>
      <c r="H408" s="1" t="s">
        <v>218</v>
      </c>
    </row>
    <row r="409" spans="1:8">
      <c r="A409" s="1" t="str">
        <f t="shared" si="37"/>
        <v>T60.0</v>
      </c>
      <c r="B409" s="1" t="s">
        <v>1006</v>
      </c>
      <c r="C409" s="1" t="s">
        <v>1007</v>
      </c>
      <c r="F409" s="1" t="s">
        <v>215</v>
      </c>
      <c r="G409" s="1" t="s">
        <v>215</v>
      </c>
      <c r="H409" s="1" t="s">
        <v>215</v>
      </c>
    </row>
    <row r="410" spans="1:8">
      <c r="A410" s="1" t="str">
        <f t="shared" si="37"/>
        <v>T81.0</v>
      </c>
      <c r="B410" s="1" t="s">
        <v>197</v>
      </c>
      <c r="C410" s="1" t="s">
        <v>198</v>
      </c>
      <c r="F410" s="1" t="s">
        <v>216</v>
      </c>
      <c r="G410" s="1" t="s">
        <v>217</v>
      </c>
      <c r="H410" s="1" t="s">
        <v>218</v>
      </c>
    </row>
    <row r="411" spans="1:8">
      <c r="A411" s="1" t="str">
        <f t="shared" si="37"/>
        <v>T81.4</v>
      </c>
      <c r="B411" s="1" t="s">
        <v>1008</v>
      </c>
      <c r="C411" s="1" t="s">
        <v>1009</v>
      </c>
      <c r="F411" s="1" t="s">
        <v>216</v>
      </c>
      <c r="G411" s="1" t="s">
        <v>217</v>
      </c>
      <c r="H411" s="1" t="s">
        <v>218</v>
      </c>
    </row>
    <row r="412" spans="1:8">
      <c r="A412" s="1" t="str">
        <f t="shared" si="37"/>
        <v>T88.7</v>
      </c>
      <c r="B412" s="1" t="s">
        <v>1010</v>
      </c>
      <c r="C412" s="1" t="s">
        <v>1011</v>
      </c>
      <c r="F412" s="1" t="s">
        <v>216</v>
      </c>
      <c r="G412" s="1" t="s">
        <v>217</v>
      </c>
      <c r="H412" s="1" t="s">
        <v>218</v>
      </c>
    </row>
    <row r="413" spans="1:8">
      <c r="A413" s="1" t="str">
        <f t="shared" si="37"/>
        <v>Z08.2</v>
      </c>
      <c r="B413" s="1" t="s">
        <v>1012</v>
      </c>
      <c r="C413" s="1" t="s">
        <v>1013</v>
      </c>
      <c r="F413" s="1" t="s">
        <v>215</v>
      </c>
      <c r="G413" s="1" t="s">
        <v>215</v>
      </c>
      <c r="H413" s="1" t="s">
        <v>215</v>
      </c>
    </row>
    <row r="414" spans="1:8">
      <c r="A414" t="str">
        <f t="shared" si="35"/>
        <v>Z43.6:56.3100+97.6203</v>
      </c>
      <c r="B414" s="1" t="s">
        <v>1014</v>
      </c>
      <c r="C414" s="1" t="s">
        <v>1015</v>
      </c>
      <c r="D414" s="1" t="s">
        <v>1016</v>
      </c>
      <c r="E414" s="1" t="s">
        <v>1017</v>
      </c>
      <c r="F414" s="1" t="s">
        <v>215</v>
      </c>
      <c r="G414" s="1" t="s">
        <v>215</v>
      </c>
      <c r="H414" s="1" t="s">
        <v>215</v>
      </c>
    </row>
    <row r="415" spans="1:8">
      <c r="A415" t="str">
        <f t="shared" si="35"/>
        <v>Z47.0:78.6705</v>
      </c>
      <c r="B415" s="1" t="s">
        <v>199</v>
      </c>
      <c r="C415" s="1" t="s">
        <v>200</v>
      </c>
      <c r="D415" s="1" t="s">
        <v>1018</v>
      </c>
      <c r="E415" s="1" t="s">
        <v>1019</v>
      </c>
      <c r="F415" s="1" t="s">
        <v>215</v>
      </c>
      <c r="G415" s="1" t="s">
        <v>215</v>
      </c>
      <c r="H415" s="1" t="s">
        <v>215</v>
      </c>
    </row>
    <row r="416" spans="1:8">
      <c r="A416" t="str">
        <f t="shared" si="35"/>
        <v>Z47.0:78.6905</v>
      </c>
      <c r="B416" s="1" t="s">
        <v>199</v>
      </c>
      <c r="C416" s="1" t="s">
        <v>200</v>
      </c>
      <c r="D416" s="1" t="s">
        <v>1020</v>
      </c>
      <c r="E416" s="1" t="s">
        <v>1021</v>
      </c>
      <c r="F416" s="1" t="s">
        <v>215</v>
      </c>
      <c r="G416" s="1" t="s">
        <v>215</v>
      </c>
      <c r="H416" s="1" t="s">
        <v>215</v>
      </c>
    </row>
    <row r="417" spans="1:8">
      <c r="A417" t="str">
        <f t="shared" si="35"/>
        <v>Z51.1:41.3800x001</v>
      </c>
      <c r="B417" s="1" t="s">
        <v>201</v>
      </c>
      <c r="C417" s="1" t="s">
        <v>202</v>
      </c>
      <c r="D417" s="1" t="s">
        <v>205</v>
      </c>
      <c r="E417" s="1" t="s">
        <v>206</v>
      </c>
      <c r="F417" s="1" t="s">
        <v>215</v>
      </c>
      <c r="G417" s="1" t="s">
        <v>215</v>
      </c>
      <c r="H417" s="1" t="s">
        <v>215</v>
      </c>
    </row>
    <row r="418" spans="1:8">
      <c r="A418" s="1" t="str">
        <f>B418</f>
        <v>Z54.9</v>
      </c>
      <c r="B418" s="1" t="s">
        <v>1022</v>
      </c>
      <c r="C418" s="1" t="s">
        <v>1023</v>
      </c>
      <c r="F418" s="1" t="s">
        <v>215</v>
      </c>
      <c r="G418" s="1" t="s">
        <v>215</v>
      </c>
      <c r="H418" s="1" t="s">
        <v>215</v>
      </c>
    </row>
  </sheetData>
  <autoFilter ref="A1:Q418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非肿瘤病例疾病严重程度目录及加权系数</vt:lpstr>
      <vt:lpstr>肿瘤病例疾病严重程度目录及加权系数</vt:lpstr>
      <vt:lpstr>7岁以下年龄特征病种辅助目录及加权系数</vt:lpstr>
      <vt:lpstr>Sheet1</vt:lpstr>
      <vt:lpstr>65岁以上年龄特征病种辅助目录及加权系数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啊</dc:creator>
  <cp:lastModifiedBy>MSUsers</cp:lastModifiedBy>
  <dcterms:created xsi:type="dcterms:W3CDTF">2021-12-10T03:43:00Z</dcterms:created>
  <dcterms:modified xsi:type="dcterms:W3CDTF">2025-11-21T01:38:51Z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B8FF4DED9FD04BE3A2DC2BB9A0177BC1</vt:lpwstr>
  </property>
  <property fmtid="{D5CDD505-2E9C-101B-9397-08002B2CF9AE}" pid="3" name="KSOProductBuildVer">
    <vt:lpwstr>2052-11.8.2.11500</vt:lpwstr>
  </property>
</Properties>
</file>