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165"/>
  </bookViews>
  <sheets>
    <sheet name="奖补资金额度计算表" sheetId="4" r:id="rId1"/>
  </sheets>
  <definedNames>
    <definedName name="_xlnm.Print_Area" localSheetId="0">奖补资金额度计算表!$A$1:$K$10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<sst xmlns="http://schemas.openxmlformats.org/spreadsheetml/2006/main" count="32" uniqueCount="29">
  <si>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附件</t>
  </si>
  <si>
    <t>连平县中央资金第三批县域商业建设行动县4个项目验收复核情况汇总表</t>
  </si>
  <si>
    <t xml:space="preserve"> </t>
  </si>
  <si>
    <t>单位：元</t>
  </si>
  <si>
    <t>序号</t>
  </si>
  <si>
    <t>主平台（园区）名称</t>
  </si>
  <si>
    <t>企业名称</t>
  </si>
  <si>
    <t>项目名称</t>
  </si>
  <si>
    <t>企业行业代码</t>
  </si>
  <si>
    <t>建设类型</t>
  </si>
  <si>
    <t>支持方向</t>
  </si>
  <si>
    <t>项目固定资产投资额</t>
  </si>
  <si>
    <t>企业申报金额</t>
  </si>
  <si>
    <t>市级审核符合支持金额</t>
  </si>
  <si>
    <t>复核后拟奖补金额</t>
  </si>
  <si>
    <t>聚油溪生鲜配送（连平县）有限公司</t>
  </si>
  <si>
    <t>油溪生活超市建设项目</t>
  </si>
  <si>
    <t>改造</t>
  </si>
  <si>
    <t>建设改造镇级商贸网点</t>
  </si>
  <si>
    <t>连平县万悦百货商业有限公司</t>
  </si>
  <si>
    <t>连平县万悦百货商场升级改造项目</t>
  </si>
  <si>
    <t>建设改造镇级商贸网点方向</t>
  </si>
  <si>
    <t>河源市鑫宝通食品配送有限公司</t>
  </si>
  <si>
    <t>连平县鑫宝通食品配送中心升级改造项目</t>
  </si>
  <si>
    <t>完善县乡村三级商贸物流配送体系</t>
  </si>
  <si>
    <t>连平县南方餐饮服务管理有限公司</t>
  </si>
  <si>
    <t>南方配送中心建设项目</t>
  </si>
  <si>
    <t>新建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</si>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</sst>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国标黑体"/>
      <charset val="134"/>
    </font>
    <font>
      <sz val="14"/>
      <color theme="1"/>
      <name val="方正仿宋_GBK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</cellStyleXfs>
  <cellXfs count="32">
    <xf numFmtId="0" fontId="0" fillId="0" borderId="0" xfId="0">
      <alignment vertical="center"/>
    </xf>
    <xf numFmtId="0" fontId="0" fillId="0" borderId="0" xfId="49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horizontal="right" vertical="center"/>
    </xf>
    <xf numFmtId="43" fontId="11" fillId="0" borderId="1" xfId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K10"/>
  <sheetViews>
    <sheetView showGridLines="0" tabSelected="1" zoomScale="90" zoomScaleNormal="90" workbookViewId="0">
      <selection activeCell="N6" sqref="N6"/>
    </sheetView>
  </sheetViews>
  <sheetFormatPr defaultColWidth="9" defaultRowHeight="14.25"/>
  <cols>
    <col min="1" max="1" width="6.75" style="7" customWidth="1"/>
    <col min="2" max="2" width="20.375" style="7" hidden="1" customWidth="1" outlineLevel="1"/>
    <col min="3" max="3" width="25.4166666666667" style="7" customWidth="1" collapsed="1"/>
    <col min="4" max="4" width="17.7666666666667" style="7" customWidth="1"/>
    <col min="5" max="5" width="14.125" style="7" hidden="1" customWidth="1" outlineLevel="1"/>
    <col min="6" max="6" width="10.2666666666667" style="7" customWidth="1" collapsed="1"/>
    <col min="7" max="7" width="17.9083333333333" style="7" customWidth="1"/>
    <col min="8" max="8" width="18.875" style="8" hidden="1" customWidth="1" outlineLevel="1"/>
    <col min="9" max="9" width="18.325" style="7" customWidth="1" collapsed="1"/>
    <col min="10" max="10" width="18.7416666666667" style="7" customWidth="1"/>
    <col min="11" max="11" width="22.775" style="7" customWidth="1"/>
    <col min="12" max="16384" width="9" style="7"/>
  </cols>
  <sheetData>
    <row r="1" ht="25" customHeight="1" spans="1:1">
      <c r="A1" s="9" t="s">
        <v>0</v>
      </c>
    </row>
    <row r="2" s="1" customFormat="1" ht="45" customHeight="1" outlineLevel="1" spans="1:1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1" ht="39" customHeight="1" outlineLevel="1" spans="1:11">
      <c r="A3" s="12" t="s">
        <v>2</v>
      </c>
      <c r="B3" s="12"/>
      <c r="C3" s="12"/>
      <c r="D3" s="12"/>
      <c r="E3" s="12"/>
      <c r="F3" s="12"/>
      <c r="G3" s="12"/>
      <c r="H3" s="12"/>
      <c r="I3" s="26"/>
      <c r="J3" s="26"/>
      <c r="K3" s="27" t="s">
        <v>3</v>
      </c>
    </row>
    <row r="4" s="3" customFormat="1" ht="56" customHeight="1" spans="1:11">
      <c r="A4" s="13" t="s">
        <v>4</v>
      </c>
      <c r="B4" s="13" t="s">
        <v>5</v>
      </c>
      <c r="C4" s="13" t="s">
        <v>6</v>
      </c>
      <c r="D4" s="13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3" t="s">
        <v>14</v>
      </c>
    </row>
    <row r="5" s="4" customFormat="1" ht="126" customHeight="1" spans="1:11">
      <c r="A5" s="14">
        <v>1</v>
      </c>
      <c r="B5" s="15"/>
      <c r="C5" s="16" t="s">
        <v>15</v>
      </c>
      <c r="D5" s="16" t="s">
        <v>16</v>
      </c>
      <c r="E5" s="21"/>
      <c r="F5" s="22" t="s">
        <v>17</v>
      </c>
      <c r="G5" s="22" t="s">
        <v>18</v>
      </c>
      <c r="H5" s="23"/>
      <c r="I5" s="28">
        <v>2277591.86</v>
      </c>
      <c r="J5" s="28">
        <v>1846152.22</v>
      </c>
      <c r="K5" s="29">
        <f>J5*0.3</f>
        <v>553845.666</v>
      </c>
    </row>
    <row r="6" s="4" customFormat="1" ht="90" customHeight="1" spans="1:11">
      <c r="A6" s="14">
        <v>2</v>
      </c>
      <c r="B6" s="15"/>
      <c r="C6" s="17" t="s">
        <v>19</v>
      </c>
      <c r="D6" s="17" t="s">
        <v>20</v>
      </c>
      <c r="E6" s="21"/>
      <c r="F6" s="22" t="s">
        <v>17</v>
      </c>
      <c r="G6" s="22" t="s">
        <v>21</v>
      </c>
      <c r="H6" s="23"/>
      <c r="I6" s="28">
        <v>4868668.2</v>
      </c>
      <c r="J6" s="28">
        <v>3036600.98</v>
      </c>
      <c r="K6" s="29">
        <f>J6*0.3</f>
        <v>910980.294</v>
      </c>
    </row>
    <row r="7" s="4" customFormat="1" ht="93" customHeight="1" spans="1:11">
      <c r="A7" s="14">
        <v>3</v>
      </c>
      <c r="B7" s="15"/>
      <c r="C7" s="17" t="s">
        <v>22</v>
      </c>
      <c r="D7" s="16" t="s">
        <v>23</v>
      </c>
      <c r="E7" s="21"/>
      <c r="F7" s="22" t="s">
        <v>17</v>
      </c>
      <c r="G7" s="22" t="s">
        <v>24</v>
      </c>
      <c r="H7" s="23"/>
      <c r="I7" s="28">
        <v>394520</v>
      </c>
      <c r="J7" s="30">
        <v>274896.28</v>
      </c>
      <c r="K7" s="29">
        <f>J7*0.3</f>
        <v>82468.884</v>
      </c>
    </row>
    <row r="8" s="4" customFormat="1" ht="72" customHeight="1" spans="1:11">
      <c r="A8" s="14">
        <v>4</v>
      </c>
      <c r="B8" s="15"/>
      <c r="C8" s="17" t="s">
        <v>25</v>
      </c>
      <c r="D8" s="17" t="s">
        <v>26</v>
      </c>
      <c r="E8" s="21"/>
      <c r="F8" s="22" t="s">
        <v>27</v>
      </c>
      <c r="G8" s="22" t="s">
        <v>24</v>
      </c>
      <c r="H8" s="23"/>
      <c r="I8" s="28">
        <v>1999176.8</v>
      </c>
      <c r="J8" s="28">
        <v>1533261.51</v>
      </c>
      <c r="K8" s="29">
        <f>J8*0.3</f>
        <v>459978.453</v>
      </c>
    </row>
    <row r="9" s="5" customFormat="1" ht="68" customHeight="1" spans="1:11">
      <c r="A9" s="18" t="s">
        <v>28</v>
      </c>
      <c r="B9" s="19"/>
      <c r="C9" s="20"/>
      <c r="D9" s="20"/>
      <c r="E9" s="24"/>
      <c r="F9" s="24"/>
      <c r="G9" s="24"/>
      <c r="H9" s="25">
        <v>2801079</v>
      </c>
      <c r="I9" s="25">
        <f>SUM(I5:I8)</f>
        <v>9539956.86</v>
      </c>
      <c r="J9" s="25">
        <f>SUM(J5:J8)</f>
        <v>6690910.99</v>
      </c>
      <c r="K9" s="31">
        <f>SUM(K5:K8)-0.01</f>
        <v>2007273.287</v>
      </c>
    </row>
    <row r="10" s="6" customFormat="1" ht="44" customHeight="1" outlineLevel="1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</sheetData>
  <mergeCells count="4">
    <mergeCell ref="A2:K2"/>
    <mergeCell ref="A3:H3"/>
    <mergeCell ref="A9:B9"/>
    <mergeCell ref="A10:K10"/>
  </mergeCells>
  <printOptions horizontalCentered="1"/>
  <pageMargins left="0.590551181102362" right="0.393700787401575" top="0.78740157480315" bottom="0.354330708661417" header="0.511811023622047" footer="0.275590551181102"/>
  <pageSetup paperSize="9" scale="76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广东分公司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奖补资金额度计算表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邱奇端</dc:creator>
  <cp:lastModifiedBy>swj</cp:lastModifiedBy>
  <dcterms:created xsi:type="dcterms:W3CDTF">2024-11-23T08:48:00Z</dcterms:created>
  <cp:lastPrinted>2025-09-26T17:06:00Z</cp:lastPrinted>
  <dcterms:modified xsi:type="dcterms:W3CDTF">2025-09-28T10:45:30Z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3DD43D0D484D6E7A95A0D8680FFBC35F_43</vt:lpwstr>
  </property>
  <property fmtid="{D5CDD505-2E9C-101B-9397-08002B2CF9AE}" pid="3" name="KSOProductBuildVer">
    <vt:lpwstr>2052-12.8.2.1119</vt:lpwstr>
  </property>
</Properties>
</file>