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050"/>
  </bookViews>
  <sheets>
    <sheet name="成绩表" sheetId="1" r:id="rId1"/>
  </sheets>
  <externalReferences>
    <externalReference r:id="rId2"/>
  </externalReferences>
  <definedNames>
    <definedName name="_xlnm._FilterDatabase" localSheetId="0" hidden="1">成绩表!$A$2:$S$2</definedName>
    <definedName name="chengji">成绩表!$E:$E</definedName>
    <definedName name="gangwei">成绩表!#REF!</definedName>
    <definedName name="_xlnm.Print_Titles" localSheetId="0">成绩表!$2:$2</definedName>
    <definedName name="_xlnm.Print_Area" localSheetId="0">成绩表!$A$1:$J$60</definedName>
  </definedNames>
  <calcPr calcId="144525"/>
</workbook>
</file>

<file path=xl/sharedStrings.xml><?xml version="1.0" encoding="utf-8"?>
<sst xmlns="http://schemas.openxmlformats.org/spreadsheetml/2006/main" count="295" uniqueCount="167">
  <si>
    <t>河源市深河人民医院2024年公开招聘工作人员
考试总成绩及进入体检人员名单</t>
  </si>
  <si>
    <t>序号</t>
  </si>
  <si>
    <t>岗位代码</t>
  </si>
  <si>
    <t>招聘人数</t>
  </si>
  <si>
    <t>准考证号</t>
  </si>
  <si>
    <t>笔试
成绩</t>
  </si>
  <si>
    <t>面试
成绩</t>
  </si>
  <si>
    <r>
      <rPr>
        <b/>
        <sz val="10"/>
        <rFont val="宋体"/>
        <charset val="134"/>
        <scheme val="minor"/>
      </rPr>
      <t xml:space="preserve">总成绩
</t>
    </r>
    <r>
      <rPr>
        <b/>
        <sz val="9"/>
        <rFont val="宋体"/>
        <charset val="134"/>
      </rPr>
      <t>(按笔试、面试成绩各50%合成)</t>
    </r>
  </si>
  <si>
    <t>总排名</t>
  </si>
  <si>
    <t>是否进
入体检</t>
  </si>
  <si>
    <t>备注</t>
  </si>
  <si>
    <t>1</t>
  </si>
  <si>
    <t>20240601</t>
  </si>
  <si>
    <t>3</t>
  </si>
  <si>
    <t>202407000010</t>
  </si>
  <si>
    <t>/</t>
  </si>
  <si>
    <t>是</t>
  </si>
  <si>
    <t>根据《广东省事业单位公开招聘人员办法》有关规定，此类岗位招聘条件考试方式可采取直接面试方式进行，面试成绩即为总成绩。</t>
  </si>
  <si>
    <t>2</t>
  </si>
  <si>
    <t>202407000027</t>
  </si>
  <si>
    <t>202407000009</t>
  </si>
  <si>
    <t>4</t>
  </si>
  <si>
    <t>20240602</t>
  </si>
  <si>
    <t>202407000030</t>
  </si>
  <si>
    <t>5</t>
  </si>
  <si>
    <t>202407000017</t>
  </si>
  <si>
    <t>6</t>
  </si>
  <si>
    <t>202407000007</t>
  </si>
  <si>
    <t>否(缺考)</t>
  </si>
  <si>
    <t>7</t>
  </si>
  <si>
    <t>20240603</t>
  </si>
  <si>
    <t>202407000023</t>
  </si>
  <si>
    <t>8</t>
  </si>
  <si>
    <t>202407000015</t>
  </si>
  <si>
    <t>9</t>
  </si>
  <si>
    <t>20240604</t>
  </si>
  <si>
    <t>202407000001</t>
  </si>
  <si>
    <t>10</t>
  </si>
  <si>
    <t>20240605</t>
  </si>
  <si>
    <t>202407000011</t>
  </si>
  <si>
    <t>11</t>
  </si>
  <si>
    <t>20240606</t>
  </si>
  <si>
    <t>202407000004</t>
  </si>
  <si>
    <t>12</t>
  </si>
  <si>
    <t>20240607</t>
  </si>
  <si>
    <t>202407000021</t>
  </si>
  <si>
    <t>13</t>
  </si>
  <si>
    <t>202407000014</t>
  </si>
  <si>
    <t>14</t>
  </si>
  <si>
    <t>202407000020</t>
  </si>
  <si>
    <t>15</t>
  </si>
  <si>
    <t>202407000029</t>
  </si>
  <si>
    <t>16</t>
  </si>
  <si>
    <t>20240608</t>
  </si>
  <si>
    <t>202407000022</t>
  </si>
  <si>
    <t>17</t>
  </si>
  <si>
    <t>202407000026</t>
  </si>
  <si>
    <t>18</t>
  </si>
  <si>
    <t>20240609</t>
  </si>
  <si>
    <t>202407000019</t>
  </si>
  <si>
    <t>19</t>
  </si>
  <si>
    <t>20240610</t>
  </si>
  <si>
    <t>202407000003</t>
  </si>
  <si>
    <t>20</t>
  </si>
  <si>
    <t>202407000035</t>
  </si>
  <si>
    <t>21</t>
  </si>
  <si>
    <t>20240611</t>
  </si>
  <si>
    <t>202407000031</t>
  </si>
  <si>
    <t>22</t>
  </si>
  <si>
    <t>202407000005</t>
  </si>
  <si>
    <t>23</t>
  </si>
  <si>
    <t>20240613</t>
  </si>
  <si>
    <t>202407000033</t>
  </si>
  <si>
    <t>24</t>
  </si>
  <si>
    <t>20240614</t>
  </si>
  <si>
    <t>202407000038</t>
  </si>
  <si>
    <t>25</t>
  </si>
  <si>
    <t>202407000002</t>
  </si>
  <si>
    <t>26</t>
  </si>
  <si>
    <t>20240615</t>
  </si>
  <si>
    <t>202407000039</t>
  </si>
  <si>
    <t>27</t>
  </si>
  <si>
    <t>20240616</t>
  </si>
  <si>
    <t>202407000013</t>
  </si>
  <si>
    <t>28</t>
  </si>
  <si>
    <t>20240619</t>
  </si>
  <si>
    <t>202407000012</t>
  </si>
  <si>
    <t>29</t>
  </si>
  <si>
    <t>20240620</t>
  </si>
  <si>
    <t>202407000018</t>
  </si>
  <si>
    <t>30</t>
  </si>
  <si>
    <t>202407000025</t>
  </si>
  <si>
    <t>31</t>
  </si>
  <si>
    <t>202407000008</t>
  </si>
  <si>
    <t>32</t>
  </si>
  <si>
    <t>20240622</t>
  </si>
  <si>
    <t>202407000037</t>
  </si>
  <si>
    <t>33</t>
  </si>
  <si>
    <t>202407000032</t>
  </si>
  <si>
    <t>34</t>
  </si>
  <si>
    <t>20240623</t>
  </si>
  <si>
    <t>202407000024</t>
  </si>
  <si>
    <t>35</t>
  </si>
  <si>
    <t>20240625</t>
  </si>
  <si>
    <t>202407000036</t>
  </si>
  <si>
    <t>36</t>
  </si>
  <si>
    <t>20240626</t>
  </si>
  <si>
    <t>202407000034</t>
  </si>
  <si>
    <t>37</t>
  </si>
  <si>
    <t>20240627</t>
  </si>
  <si>
    <t>202407000006</t>
  </si>
  <si>
    <t>38</t>
  </si>
  <si>
    <t>20240628</t>
  </si>
  <si>
    <t>202407000016</t>
  </si>
  <si>
    <t>39</t>
  </si>
  <si>
    <t>202407000028</t>
  </si>
  <si>
    <t>40</t>
  </si>
  <si>
    <t>20240629</t>
  </si>
  <si>
    <t>202407001015</t>
  </si>
  <si>
    <t>41</t>
  </si>
  <si>
    <t>20240630</t>
  </si>
  <si>
    <t>202407001008</t>
  </si>
  <si>
    <t>42</t>
  </si>
  <si>
    <t>20240631</t>
  </si>
  <si>
    <t>202407001017</t>
  </si>
  <si>
    <t>43</t>
  </si>
  <si>
    <t>20240632</t>
  </si>
  <si>
    <t>202407001016</t>
  </si>
  <si>
    <t>44</t>
  </si>
  <si>
    <t>20240633</t>
  </si>
  <si>
    <t>202407001004</t>
  </si>
  <si>
    <t>45</t>
  </si>
  <si>
    <t>202407001001</t>
  </si>
  <si>
    <t>46</t>
  </si>
  <si>
    <t>20240634</t>
  </si>
  <si>
    <t>202407001020</t>
  </si>
  <si>
    <t>47</t>
  </si>
  <si>
    <t>20240635</t>
  </si>
  <si>
    <t>202407001010</t>
  </si>
  <si>
    <t>48</t>
  </si>
  <si>
    <t>20240636</t>
  </si>
  <si>
    <t>202407001019</t>
  </si>
  <si>
    <t>49</t>
  </si>
  <si>
    <t>202407001018</t>
  </si>
  <si>
    <t>50</t>
  </si>
  <si>
    <t>20240637</t>
  </si>
  <si>
    <t>202407001013</t>
  </si>
  <si>
    <t>51</t>
  </si>
  <si>
    <t>20240638</t>
  </si>
  <si>
    <t>202407001011</t>
  </si>
  <si>
    <t>52</t>
  </si>
  <si>
    <t>20240639</t>
  </si>
  <si>
    <t>202407001005</t>
  </si>
  <si>
    <t>53</t>
  </si>
  <si>
    <t>202407001007</t>
  </si>
  <si>
    <t>54</t>
  </si>
  <si>
    <t>202407001003</t>
  </si>
  <si>
    <t>否</t>
  </si>
  <si>
    <t>55</t>
  </si>
  <si>
    <t>202407001014</t>
  </si>
  <si>
    <t>56</t>
  </si>
  <si>
    <t>20240640</t>
  </si>
  <si>
    <t>202407001006</t>
  </si>
  <si>
    <t>57</t>
  </si>
  <si>
    <t>202407001021</t>
  </si>
  <si>
    <t>58</t>
  </si>
  <si>
    <t>202407001009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</si>
</sst>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4"/>
      <name val="宋体"/>
      <charset val="134"/>
      <scheme val="minor"/>
    </font>
    <font>
      <sz val="10"/>
      <name val="宋体"/>
      <charset val="134"/>
      <scheme val="minor"/>
    </font>
    <font>
      <sz val="10"/>
      <color rgb="FF00B0F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6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41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2" fillId="2" borderId="0" xfId="0" applyNumberFormat="1" applyFont="1" applyFill="1">
      <alignment vertical="center"/>
    </xf>
    <xf numFmtId="49" fontId="3" fillId="2" borderId="0" xfId="0" applyNumberFormat="1" applyFont="1" applyFill="1">
      <alignment vertical="center"/>
    </xf>
    <xf numFmtId="49" fontId="4" fillId="2" borderId="0" xfId="0" applyNumberFormat="1" applyFont="1" applyFill="1">
      <alignment vertical="center"/>
    </xf>
    <xf numFmtId="49" fontId="5" fillId="2" borderId="0" xfId="0" applyNumberFormat="1" applyFont="1" applyFill="1">
      <alignment vertical="center"/>
    </xf>
    <xf numFmtId="49" fontId="2" fillId="0" borderId="0" xfId="0" applyNumberFormat="1" applyFont="1">
      <alignment vertical="center"/>
    </xf>
    <xf numFmtId="49" fontId="6" fillId="2" borderId="0" xfId="0" applyNumberFormat="1" applyFont="1" applyFill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>
      <alignment vertical="center"/>
    </xf>
    <xf numFmtId="49" fontId="7" fillId="0" borderId="0" xfId="0" applyNumberFormat="1" applyFont="1" applyFill="1" applyAlignment="1">
      <alignment horizontal="center" vertical="top" wrapText="1"/>
    </xf>
    <xf numFmtId="49" fontId="8" fillId="0" borderId="0" xfId="0" applyNumberFormat="1" applyFont="1" applyFill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177" fontId="10" fillId="0" borderId="1" xfId="0" applyNumberFormat="1" applyFont="1" applyFill="1" applyBorder="1" applyAlignment="1" quotePrefix="1">
      <alignment horizontal="center" vertical="center"/>
    </xf>
    <xf numFmtId="0" fontId="10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5B9BD5"/>
      <color rgb="0000B0F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-&#20837;&#22260;&#38754;&#35797;&#20154;&#21592;&#21450;&#38754;&#35797;&#20998;&#32452;&#34920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2">
          <cell r="C2" t="str">
            <v>准考证</v>
          </cell>
          <cell r="D2" t="str">
            <v>岗位代码</v>
          </cell>
          <cell r="E2" t="str">
            <v>面试分组</v>
          </cell>
        </row>
        <row r="2">
          <cell r="G2" t="str">
            <v>笔试成绩</v>
          </cell>
        </row>
        <row r="3">
          <cell r="C3" t="str">
            <v>202407000027</v>
          </cell>
          <cell r="D3" t="str">
            <v>20240601</v>
          </cell>
          <cell r="E3" t="str">
            <v>第一组（20人）</v>
          </cell>
        </row>
        <row r="3">
          <cell r="G3" t="str">
            <v>免笔试</v>
          </cell>
        </row>
        <row r="4">
          <cell r="C4" t="str">
            <v>202407000009</v>
          </cell>
          <cell r="D4" t="str">
            <v>20240601</v>
          </cell>
        </row>
        <row r="4">
          <cell r="G4" t="str">
            <v>免笔试</v>
          </cell>
        </row>
        <row r="5">
          <cell r="C5" t="str">
            <v>202407000010</v>
          </cell>
          <cell r="D5" t="str">
            <v>20240601</v>
          </cell>
        </row>
        <row r="5">
          <cell r="G5" t="str">
            <v>免笔试</v>
          </cell>
        </row>
        <row r="6">
          <cell r="C6" t="str">
            <v>202407000007</v>
          </cell>
          <cell r="D6" t="str">
            <v>20240602</v>
          </cell>
        </row>
        <row r="6">
          <cell r="G6" t="str">
            <v>免笔试</v>
          </cell>
        </row>
        <row r="7">
          <cell r="C7" t="str">
            <v>202407000030</v>
          </cell>
          <cell r="D7" t="str">
            <v>20240602</v>
          </cell>
        </row>
        <row r="7">
          <cell r="G7" t="str">
            <v>免笔试</v>
          </cell>
        </row>
        <row r="8">
          <cell r="C8" t="str">
            <v>202407000017</v>
          </cell>
          <cell r="D8" t="str">
            <v>20240602</v>
          </cell>
        </row>
        <row r="8">
          <cell r="G8" t="str">
            <v>免笔试</v>
          </cell>
        </row>
        <row r="9">
          <cell r="C9" t="str">
            <v>202407000015</v>
          </cell>
          <cell r="D9" t="str">
            <v>20240603</v>
          </cell>
        </row>
        <row r="9">
          <cell r="G9" t="str">
            <v>免笔试</v>
          </cell>
        </row>
        <row r="10">
          <cell r="C10" t="str">
            <v>202407000023</v>
          </cell>
          <cell r="D10" t="str">
            <v>20240603</v>
          </cell>
        </row>
        <row r="10">
          <cell r="G10" t="str">
            <v>免笔试</v>
          </cell>
        </row>
        <row r="11">
          <cell r="C11" t="str">
            <v>202407000001</v>
          </cell>
          <cell r="D11" t="str">
            <v>20240604</v>
          </cell>
        </row>
        <row r="11">
          <cell r="G11" t="str">
            <v>免笔试</v>
          </cell>
        </row>
        <row r="12">
          <cell r="C12" t="str">
            <v>202407000011</v>
          </cell>
          <cell r="D12" t="str">
            <v>20240605</v>
          </cell>
        </row>
        <row r="12">
          <cell r="G12" t="str">
            <v>免笔试</v>
          </cell>
        </row>
        <row r="13">
          <cell r="C13" t="str">
            <v>202407000004</v>
          </cell>
          <cell r="D13" t="str">
            <v>20240606</v>
          </cell>
        </row>
        <row r="13">
          <cell r="G13" t="str">
            <v>免笔试</v>
          </cell>
        </row>
        <row r="14">
          <cell r="C14" t="str">
            <v>202407000021</v>
          </cell>
          <cell r="D14" t="str">
            <v>20240607</v>
          </cell>
        </row>
        <row r="14">
          <cell r="G14" t="str">
            <v>免笔试</v>
          </cell>
        </row>
        <row r="15">
          <cell r="C15" t="str">
            <v>202407000029</v>
          </cell>
          <cell r="D15" t="str">
            <v>20240607</v>
          </cell>
        </row>
        <row r="15">
          <cell r="G15" t="str">
            <v>免笔试</v>
          </cell>
        </row>
        <row r="16">
          <cell r="C16" t="str">
            <v>202407000020</v>
          </cell>
          <cell r="D16" t="str">
            <v>20240607</v>
          </cell>
        </row>
        <row r="16">
          <cell r="G16" t="str">
            <v>免笔试</v>
          </cell>
        </row>
        <row r="17">
          <cell r="C17" t="str">
            <v>202407000014</v>
          </cell>
          <cell r="D17" t="str">
            <v>20240607</v>
          </cell>
        </row>
        <row r="17">
          <cell r="G17" t="str">
            <v>免笔试</v>
          </cell>
        </row>
        <row r="18">
          <cell r="C18" t="str">
            <v>202407000026</v>
          </cell>
          <cell r="D18" t="str">
            <v>20240608</v>
          </cell>
        </row>
        <row r="18">
          <cell r="G18" t="str">
            <v>免笔试</v>
          </cell>
        </row>
        <row r="19">
          <cell r="C19" t="str">
            <v>202407000022</v>
          </cell>
          <cell r="D19" t="str">
            <v>20240608</v>
          </cell>
        </row>
        <row r="19">
          <cell r="G19" t="str">
            <v>免笔试</v>
          </cell>
        </row>
        <row r="20">
          <cell r="C20" t="str">
            <v>202407000019</v>
          </cell>
          <cell r="D20" t="str">
            <v>20240609</v>
          </cell>
        </row>
        <row r="20">
          <cell r="G20" t="str">
            <v>免笔试</v>
          </cell>
        </row>
        <row r="21">
          <cell r="C21" t="str">
            <v>202407000003</v>
          </cell>
          <cell r="D21" t="str">
            <v>20240610</v>
          </cell>
        </row>
        <row r="21">
          <cell r="G21" t="str">
            <v>免笔试</v>
          </cell>
        </row>
        <row r="22">
          <cell r="C22" t="str">
            <v>202407000035</v>
          </cell>
          <cell r="D22" t="str">
            <v>20240610</v>
          </cell>
        </row>
        <row r="22">
          <cell r="G22" t="str">
            <v>免笔试</v>
          </cell>
        </row>
        <row r="23">
          <cell r="C23" t="str">
            <v>202407000005</v>
          </cell>
          <cell r="D23" t="str">
            <v>20240611</v>
          </cell>
          <cell r="E23" t="str">
            <v>第二组（19人）</v>
          </cell>
        </row>
        <row r="23">
          <cell r="G23" t="str">
            <v>免笔试</v>
          </cell>
        </row>
        <row r="24">
          <cell r="C24" t="str">
            <v>202407000031</v>
          </cell>
          <cell r="D24" t="str">
            <v>20240611</v>
          </cell>
        </row>
        <row r="24">
          <cell r="G24" t="str">
            <v>免笔试</v>
          </cell>
        </row>
        <row r="25">
          <cell r="C25" t="str">
            <v>202407000033</v>
          </cell>
          <cell r="D25" t="str">
            <v>20240613</v>
          </cell>
        </row>
        <row r="25">
          <cell r="G25" t="str">
            <v>免笔试</v>
          </cell>
        </row>
        <row r="26">
          <cell r="C26" t="str">
            <v>202407000002</v>
          </cell>
          <cell r="D26" t="str">
            <v>20240614</v>
          </cell>
        </row>
        <row r="26">
          <cell r="G26" t="str">
            <v>免笔试</v>
          </cell>
        </row>
        <row r="27">
          <cell r="C27" t="str">
            <v>202407000038</v>
          </cell>
          <cell r="D27" t="str">
            <v>20240614</v>
          </cell>
        </row>
        <row r="27">
          <cell r="G27" t="str">
            <v>免笔试</v>
          </cell>
        </row>
        <row r="28">
          <cell r="C28" t="str">
            <v>202407000039</v>
          </cell>
          <cell r="D28" t="str">
            <v>20240615</v>
          </cell>
        </row>
        <row r="28">
          <cell r="G28" t="str">
            <v>免笔试</v>
          </cell>
        </row>
        <row r="29">
          <cell r="C29" t="str">
            <v>202407000013</v>
          </cell>
          <cell r="D29" t="str">
            <v>20240616</v>
          </cell>
        </row>
        <row r="29">
          <cell r="G29" t="str">
            <v>免笔试</v>
          </cell>
        </row>
        <row r="30">
          <cell r="C30" t="str">
            <v>202407000012</v>
          </cell>
          <cell r="D30" t="str">
            <v>20240619</v>
          </cell>
        </row>
        <row r="30">
          <cell r="G30" t="str">
            <v>免笔试</v>
          </cell>
        </row>
        <row r="31">
          <cell r="C31" t="str">
            <v>202407000025</v>
          </cell>
          <cell r="D31" t="str">
            <v>20240620</v>
          </cell>
        </row>
        <row r="31">
          <cell r="G31" t="str">
            <v>免笔试</v>
          </cell>
        </row>
        <row r="32">
          <cell r="C32" t="str">
            <v>202407000018</v>
          </cell>
          <cell r="D32" t="str">
            <v>20240620</v>
          </cell>
        </row>
        <row r="32">
          <cell r="G32" t="str">
            <v>免笔试</v>
          </cell>
        </row>
        <row r="33">
          <cell r="C33" t="str">
            <v>202407000008</v>
          </cell>
          <cell r="D33" t="str">
            <v>20240620</v>
          </cell>
        </row>
        <row r="33">
          <cell r="G33" t="str">
            <v>免笔试</v>
          </cell>
        </row>
        <row r="34">
          <cell r="C34" t="str">
            <v>202407000037</v>
          </cell>
          <cell r="D34" t="str">
            <v>20240622</v>
          </cell>
        </row>
        <row r="34">
          <cell r="G34" t="str">
            <v>免笔试</v>
          </cell>
        </row>
        <row r="35">
          <cell r="C35" t="str">
            <v>202407000032</v>
          </cell>
          <cell r="D35" t="str">
            <v>20240622</v>
          </cell>
        </row>
        <row r="35">
          <cell r="G35" t="str">
            <v>免笔试</v>
          </cell>
        </row>
        <row r="36">
          <cell r="C36" t="str">
            <v>202407000024</v>
          </cell>
          <cell r="D36" t="str">
            <v>20240623</v>
          </cell>
        </row>
        <row r="36">
          <cell r="G36" t="str">
            <v>免笔试</v>
          </cell>
        </row>
        <row r="37">
          <cell r="C37" t="str">
            <v>202407000036</v>
          </cell>
          <cell r="D37" t="str">
            <v>20240625</v>
          </cell>
        </row>
        <row r="37">
          <cell r="G37" t="str">
            <v>免笔试</v>
          </cell>
        </row>
        <row r="38">
          <cell r="C38" t="str">
            <v>202407000034</v>
          </cell>
          <cell r="D38" t="str">
            <v>20240626</v>
          </cell>
        </row>
        <row r="38">
          <cell r="G38" t="str">
            <v>免笔试</v>
          </cell>
        </row>
        <row r="39">
          <cell r="C39" t="str">
            <v>202407000006</v>
          </cell>
          <cell r="D39" t="str">
            <v>20240627</v>
          </cell>
        </row>
        <row r="39">
          <cell r="G39" t="str">
            <v>免笔试</v>
          </cell>
        </row>
        <row r="40">
          <cell r="C40" t="str">
            <v>202407000028</v>
          </cell>
          <cell r="D40" t="str">
            <v>20240628</v>
          </cell>
        </row>
        <row r="40">
          <cell r="G40" t="str">
            <v>免笔试</v>
          </cell>
        </row>
        <row r="41">
          <cell r="C41" t="str">
            <v>202407000016</v>
          </cell>
          <cell r="D41" t="str">
            <v>20240628</v>
          </cell>
        </row>
        <row r="41">
          <cell r="G41" t="str">
            <v>免笔试</v>
          </cell>
        </row>
        <row r="42">
          <cell r="C42" t="str">
            <v>202407001015</v>
          </cell>
          <cell r="D42" t="str">
            <v>20240629</v>
          </cell>
          <cell r="E42" t="str">
            <v>第三组（19人）</v>
          </cell>
        </row>
        <row r="42">
          <cell r="G42" t="str">
            <v>82.84</v>
          </cell>
        </row>
        <row r="43">
          <cell r="C43" t="str">
            <v>202407001008</v>
          </cell>
          <cell r="D43" t="str">
            <v>20240630</v>
          </cell>
        </row>
        <row r="43">
          <cell r="G43" t="str">
            <v>63.90</v>
          </cell>
        </row>
        <row r="44">
          <cell r="C44" t="str">
            <v>202407001017</v>
          </cell>
          <cell r="D44" t="str">
            <v>20240631</v>
          </cell>
        </row>
        <row r="44">
          <cell r="G44" t="str">
            <v>73.38</v>
          </cell>
        </row>
        <row r="45">
          <cell r="C45" t="str">
            <v>202407001016</v>
          </cell>
          <cell r="D45" t="str">
            <v>20240632</v>
          </cell>
        </row>
        <row r="45">
          <cell r="G45" t="str">
            <v>75.34</v>
          </cell>
        </row>
        <row r="46">
          <cell r="C46" t="str">
            <v>202407001004</v>
          </cell>
          <cell r="D46" t="str">
            <v>20240633</v>
          </cell>
        </row>
        <row r="46">
          <cell r="G46" t="str">
            <v>79.88</v>
          </cell>
        </row>
        <row r="47">
          <cell r="C47" t="str">
            <v>202407001001</v>
          </cell>
          <cell r="D47" t="str">
            <v>20240633</v>
          </cell>
        </row>
        <row r="47">
          <cell r="G47" t="str">
            <v>70.22</v>
          </cell>
        </row>
        <row r="48">
          <cell r="C48" t="str">
            <v>202407001020</v>
          </cell>
          <cell r="D48" t="str">
            <v>20240634</v>
          </cell>
        </row>
        <row r="48">
          <cell r="G48" t="str">
            <v>65.48</v>
          </cell>
        </row>
        <row r="49">
          <cell r="C49" t="str">
            <v>202407001010</v>
          </cell>
          <cell r="D49" t="str">
            <v>20240635</v>
          </cell>
        </row>
        <row r="49">
          <cell r="G49" t="str">
            <v>72.78</v>
          </cell>
        </row>
        <row r="50">
          <cell r="C50" t="str">
            <v>202407001019</v>
          </cell>
          <cell r="D50" t="str">
            <v>20240636</v>
          </cell>
        </row>
        <row r="50">
          <cell r="G50" t="str">
            <v>87.38</v>
          </cell>
        </row>
        <row r="51">
          <cell r="C51" t="str">
            <v>202407001018</v>
          </cell>
          <cell r="D51" t="str">
            <v>20240636</v>
          </cell>
        </row>
        <row r="51">
          <cell r="G51" t="str">
            <v>68.04</v>
          </cell>
        </row>
        <row r="52">
          <cell r="C52" t="str">
            <v>202407001013</v>
          </cell>
          <cell r="D52" t="str">
            <v>20240637</v>
          </cell>
        </row>
        <row r="52">
          <cell r="G52" t="str">
            <v>60.36</v>
          </cell>
        </row>
        <row r="53">
          <cell r="C53" t="str">
            <v>202407001011</v>
          </cell>
          <cell r="D53" t="str">
            <v>20240638</v>
          </cell>
        </row>
        <row r="53">
          <cell r="G53" t="str">
            <v>68.44</v>
          </cell>
        </row>
        <row r="54">
          <cell r="C54" t="str">
            <v>202407001005</v>
          </cell>
          <cell r="D54" t="str">
            <v>20240639</v>
          </cell>
        </row>
        <row r="54">
          <cell r="G54" t="str">
            <v>79.88</v>
          </cell>
        </row>
        <row r="55">
          <cell r="C55" t="str">
            <v>202407001003</v>
          </cell>
          <cell r="D55" t="str">
            <v>20240639</v>
          </cell>
        </row>
        <row r="55">
          <cell r="G55" t="str">
            <v>78.10</v>
          </cell>
        </row>
        <row r="56">
          <cell r="C56" t="str">
            <v>202407001007</v>
          </cell>
          <cell r="D56" t="str">
            <v>20240639</v>
          </cell>
        </row>
        <row r="56">
          <cell r="G56" t="str">
            <v>77.32</v>
          </cell>
        </row>
        <row r="57">
          <cell r="C57" t="str">
            <v>202407001014</v>
          </cell>
          <cell r="D57" t="str">
            <v>20240639</v>
          </cell>
        </row>
        <row r="57">
          <cell r="G57" t="str">
            <v>67.06</v>
          </cell>
        </row>
        <row r="58">
          <cell r="C58" t="str">
            <v>202407001006</v>
          </cell>
          <cell r="D58" t="str">
            <v>20240640</v>
          </cell>
        </row>
        <row r="58">
          <cell r="G58" t="str">
            <v>73.36</v>
          </cell>
        </row>
        <row r="59">
          <cell r="C59" t="str">
            <v>202407001021</v>
          </cell>
          <cell r="D59" t="str">
            <v>20240640</v>
          </cell>
        </row>
        <row r="59">
          <cell r="G59" t="str">
            <v>71.20</v>
          </cell>
        </row>
        <row r="60">
          <cell r="C60" t="str">
            <v>202407001009</v>
          </cell>
          <cell r="D60" t="str">
            <v>20240640</v>
          </cell>
        </row>
        <row r="60">
          <cell r="G60" t="str">
            <v>64.10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0"/>
  <sheetViews>
    <sheetView tabSelected="1" zoomScale="130" zoomScaleNormal="130" workbookViewId="0">
      <selection activeCell="K23" sqref="K23"/>
    </sheetView>
  </sheetViews>
  <sheetFormatPr defaultColWidth="9" defaultRowHeight="13.5"/>
  <cols>
    <col min="1" max="1" width="4.875" style="8" customWidth="1"/>
    <col min="2" max="2" width="11.3416666666667" style="9" customWidth="1"/>
    <col min="3" max="3" width="9.41666666666667" style="10" customWidth="1"/>
    <col min="4" max="4" width="12.625" style="9" customWidth="1"/>
    <col min="5" max="5" width="13.625" style="11" customWidth="1"/>
    <col min="6" max="6" width="13.625" style="12" customWidth="1"/>
    <col min="7" max="7" width="13.625" style="9" customWidth="1"/>
    <col min="8" max="8" width="6.625" style="9" customWidth="1"/>
    <col min="9" max="9" width="10.275" style="9" customWidth="1"/>
    <col min="10" max="10" width="10.575" style="9" customWidth="1"/>
    <col min="11" max="11" width="7.59166666666667" customWidth="1"/>
    <col min="20" max="16384" width="9" style="13"/>
  </cols>
  <sheetData>
    <row r="1" s="1" customFormat="1" ht="59" customHeight="1" spans="1:19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/>
      <c r="L1"/>
      <c r="M1"/>
      <c r="N1"/>
      <c r="O1"/>
      <c r="P1"/>
      <c r="Q1"/>
      <c r="R1"/>
      <c r="S1"/>
    </row>
    <row r="2" ht="34.5" spans="1:10">
      <c r="A2" s="16" t="s">
        <v>1</v>
      </c>
      <c r="B2" s="17" t="s">
        <v>2</v>
      </c>
      <c r="C2" s="17" t="s">
        <v>3</v>
      </c>
      <c r="D2" s="16" t="s">
        <v>4</v>
      </c>
      <c r="E2" s="18" t="s">
        <v>5</v>
      </c>
      <c r="F2" s="17" t="s">
        <v>6</v>
      </c>
      <c r="G2" s="17" t="s">
        <v>7</v>
      </c>
      <c r="H2" s="16" t="s">
        <v>8</v>
      </c>
      <c r="I2" s="17" t="s">
        <v>9</v>
      </c>
      <c r="J2" s="17" t="s">
        <v>10</v>
      </c>
    </row>
    <row r="3" ht="13.05" customHeight="1" spans="1:10">
      <c r="A3" s="19" t="s">
        <v>11</v>
      </c>
      <c r="B3" s="20" t="s">
        <v>12</v>
      </c>
      <c r="C3" s="21" t="s">
        <v>13</v>
      </c>
      <c r="D3" s="22" t="s">
        <v>14</v>
      </c>
      <c r="E3" s="23" t="s">
        <v>15</v>
      </c>
      <c r="F3" s="23">
        <v>85.2</v>
      </c>
      <c r="G3" s="23">
        <v>85.2</v>
      </c>
      <c r="H3" s="24">
        <v>1</v>
      </c>
      <c r="I3" s="24" t="s">
        <v>16</v>
      </c>
      <c r="J3" s="38" t="s">
        <v>17</v>
      </c>
    </row>
    <row r="4" s="2" customFormat="1" ht="13.05" customHeight="1" spans="1:19">
      <c r="A4" s="19" t="s">
        <v>18</v>
      </c>
      <c r="B4" s="25"/>
      <c r="C4" s="26"/>
      <c r="D4" s="22" t="s">
        <v>19</v>
      </c>
      <c r="E4" s="23" t="s">
        <v>15</v>
      </c>
      <c r="F4" s="23">
        <v>80.3</v>
      </c>
      <c r="G4" s="23">
        <v>80.3</v>
      </c>
      <c r="H4" s="24">
        <v>2</v>
      </c>
      <c r="I4" s="24" t="s">
        <v>16</v>
      </c>
      <c r="J4" s="39"/>
      <c r="K4"/>
      <c r="L4"/>
      <c r="M4"/>
      <c r="N4"/>
      <c r="O4"/>
      <c r="P4"/>
      <c r="Q4"/>
      <c r="R4"/>
      <c r="S4"/>
    </row>
    <row r="5" s="3" customFormat="1" ht="13.05" customHeight="1" spans="1:19">
      <c r="A5" s="19" t="s">
        <v>13</v>
      </c>
      <c r="B5" s="27"/>
      <c r="C5" s="28"/>
      <c r="D5" s="22" t="s">
        <v>20</v>
      </c>
      <c r="E5" s="23" t="s">
        <v>15</v>
      </c>
      <c r="F5" s="23">
        <v>75.25</v>
      </c>
      <c r="G5" s="23">
        <v>75.25</v>
      </c>
      <c r="H5" s="24">
        <v>3</v>
      </c>
      <c r="I5" s="24" t="s">
        <v>16</v>
      </c>
      <c r="J5" s="39"/>
      <c r="K5"/>
      <c r="L5"/>
      <c r="M5"/>
      <c r="N5"/>
      <c r="O5"/>
      <c r="P5"/>
      <c r="Q5"/>
      <c r="R5"/>
      <c r="S5"/>
    </row>
    <row r="6" ht="13.05" customHeight="1" spans="1:10">
      <c r="A6" s="19" t="s">
        <v>21</v>
      </c>
      <c r="B6" s="20" t="s">
        <v>22</v>
      </c>
      <c r="C6" s="21" t="s">
        <v>13</v>
      </c>
      <c r="D6" s="22" t="s">
        <v>23</v>
      </c>
      <c r="E6" s="23" t="s">
        <v>15</v>
      </c>
      <c r="F6" s="23">
        <v>85.6</v>
      </c>
      <c r="G6" s="23">
        <v>85.6</v>
      </c>
      <c r="H6" s="24">
        <v>1</v>
      </c>
      <c r="I6" s="24" t="s">
        <v>16</v>
      </c>
      <c r="J6" s="39"/>
    </row>
    <row r="7" s="3" customFormat="1" ht="13.05" customHeight="1" spans="1:19">
      <c r="A7" s="19" t="s">
        <v>24</v>
      </c>
      <c r="B7" s="25"/>
      <c r="C7" s="26"/>
      <c r="D7" s="22" t="s">
        <v>25</v>
      </c>
      <c r="E7" s="23" t="s">
        <v>15</v>
      </c>
      <c r="F7" s="23">
        <v>84</v>
      </c>
      <c r="G7" s="23">
        <v>84</v>
      </c>
      <c r="H7" s="24">
        <v>2</v>
      </c>
      <c r="I7" s="24" t="s">
        <v>16</v>
      </c>
      <c r="J7" s="39"/>
      <c r="K7"/>
      <c r="L7"/>
      <c r="M7"/>
      <c r="N7"/>
      <c r="O7"/>
      <c r="P7"/>
      <c r="Q7"/>
      <c r="R7"/>
      <c r="S7"/>
    </row>
    <row r="8" s="4" customFormat="1" ht="13.05" customHeight="1" spans="1:19">
      <c r="A8" s="19" t="s">
        <v>26</v>
      </c>
      <c r="B8" s="27"/>
      <c r="C8" s="28"/>
      <c r="D8" s="22" t="s">
        <v>27</v>
      </c>
      <c r="E8" s="23" t="s">
        <v>15</v>
      </c>
      <c r="F8" s="23">
        <v>0</v>
      </c>
      <c r="G8" s="23">
        <v>0</v>
      </c>
      <c r="H8" s="24">
        <v>3</v>
      </c>
      <c r="I8" s="24" t="s">
        <v>28</v>
      </c>
      <c r="J8" s="39"/>
      <c r="K8"/>
      <c r="L8"/>
      <c r="M8"/>
      <c r="N8"/>
      <c r="O8"/>
      <c r="P8"/>
      <c r="Q8"/>
      <c r="R8"/>
      <c r="S8"/>
    </row>
    <row r="9" s="3" customFormat="1" ht="13.05" customHeight="1" spans="1:19">
      <c r="A9" s="19" t="s">
        <v>29</v>
      </c>
      <c r="B9" s="20" t="s">
        <v>30</v>
      </c>
      <c r="C9" s="29" t="s">
        <v>18</v>
      </c>
      <c r="D9" s="22" t="s">
        <v>31</v>
      </c>
      <c r="E9" s="23" t="s">
        <v>15</v>
      </c>
      <c r="F9" s="23">
        <v>77.5</v>
      </c>
      <c r="G9" s="23">
        <v>77.5</v>
      </c>
      <c r="H9" s="24">
        <v>1</v>
      </c>
      <c r="I9" s="24" t="s">
        <v>16</v>
      </c>
      <c r="J9" s="39"/>
      <c r="K9"/>
      <c r="L9"/>
      <c r="M9"/>
      <c r="N9"/>
      <c r="O9"/>
      <c r="P9"/>
      <c r="Q9"/>
      <c r="R9"/>
      <c r="S9"/>
    </row>
    <row r="10" s="3" customFormat="1" ht="13.05" customHeight="1" spans="1:19">
      <c r="A10" s="19" t="s">
        <v>32</v>
      </c>
      <c r="B10" s="27"/>
      <c r="C10" s="30"/>
      <c r="D10" s="22" t="s">
        <v>33</v>
      </c>
      <c r="E10" s="23" t="s">
        <v>15</v>
      </c>
      <c r="F10" s="23">
        <v>71.2</v>
      </c>
      <c r="G10" s="23">
        <v>71.2</v>
      </c>
      <c r="H10" s="24">
        <v>2</v>
      </c>
      <c r="I10" s="24" t="s">
        <v>16</v>
      </c>
      <c r="J10" s="39"/>
      <c r="K10"/>
      <c r="L10"/>
      <c r="M10"/>
      <c r="N10"/>
      <c r="O10"/>
      <c r="P10"/>
      <c r="Q10"/>
      <c r="R10"/>
      <c r="S10"/>
    </row>
    <row r="11" s="3" customFormat="1" ht="13.05" customHeight="1" spans="1:19">
      <c r="A11" s="19" t="s">
        <v>34</v>
      </c>
      <c r="B11" s="24" t="s">
        <v>35</v>
      </c>
      <c r="C11" s="19" t="s">
        <v>11</v>
      </c>
      <c r="D11" s="22" t="s">
        <v>36</v>
      </c>
      <c r="E11" s="23" t="s">
        <v>15</v>
      </c>
      <c r="F11" s="23">
        <v>86.45</v>
      </c>
      <c r="G11" s="23">
        <v>86.45</v>
      </c>
      <c r="H11" s="24">
        <v>1</v>
      </c>
      <c r="I11" s="24" t="s">
        <v>16</v>
      </c>
      <c r="J11" s="39"/>
      <c r="K11"/>
      <c r="L11"/>
      <c r="M11"/>
      <c r="N11"/>
      <c r="O11"/>
      <c r="P11"/>
      <c r="Q11"/>
      <c r="R11"/>
      <c r="S11"/>
    </row>
    <row r="12" s="5" customFormat="1" ht="13.05" customHeight="1" spans="1:19">
      <c r="A12" s="19" t="s">
        <v>37</v>
      </c>
      <c r="B12" s="24" t="s">
        <v>38</v>
      </c>
      <c r="C12" s="19" t="s">
        <v>11</v>
      </c>
      <c r="D12" s="22" t="s">
        <v>39</v>
      </c>
      <c r="E12" s="23" t="s">
        <v>15</v>
      </c>
      <c r="F12" s="23">
        <v>76.7</v>
      </c>
      <c r="G12" s="23">
        <v>76.7</v>
      </c>
      <c r="H12" s="24">
        <v>1</v>
      </c>
      <c r="I12" s="24" t="s">
        <v>16</v>
      </c>
      <c r="J12" s="39"/>
      <c r="K12"/>
      <c r="L12"/>
      <c r="M12"/>
      <c r="N12"/>
      <c r="O12"/>
      <c r="P12"/>
      <c r="Q12"/>
      <c r="R12"/>
      <c r="S12"/>
    </row>
    <row r="13" s="4" customFormat="1" ht="13.05" customHeight="1" spans="1:19">
      <c r="A13" s="19" t="s">
        <v>40</v>
      </c>
      <c r="B13" s="24" t="s">
        <v>41</v>
      </c>
      <c r="C13" s="19" t="s">
        <v>11</v>
      </c>
      <c r="D13" s="22" t="s">
        <v>42</v>
      </c>
      <c r="E13" s="23" t="s">
        <v>15</v>
      </c>
      <c r="F13" s="23">
        <v>78.2</v>
      </c>
      <c r="G13" s="23">
        <v>78.2</v>
      </c>
      <c r="H13" s="24">
        <v>1</v>
      </c>
      <c r="I13" s="24" t="s">
        <v>16</v>
      </c>
      <c r="J13" s="39"/>
      <c r="K13"/>
      <c r="L13"/>
      <c r="M13"/>
      <c r="N13"/>
      <c r="O13"/>
      <c r="P13"/>
      <c r="Q13"/>
      <c r="R13"/>
      <c r="S13"/>
    </row>
    <row r="14" s="4" customFormat="1" ht="13.05" customHeight="1" spans="1:19">
      <c r="A14" s="19" t="s">
        <v>43</v>
      </c>
      <c r="B14" s="20" t="s">
        <v>44</v>
      </c>
      <c r="C14" s="29" t="s">
        <v>21</v>
      </c>
      <c r="D14" s="22" t="s">
        <v>45</v>
      </c>
      <c r="E14" s="23" t="s">
        <v>15</v>
      </c>
      <c r="F14" s="23">
        <v>80.6</v>
      </c>
      <c r="G14" s="23">
        <v>80.6</v>
      </c>
      <c r="H14" s="24">
        <v>1</v>
      </c>
      <c r="I14" s="24" t="s">
        <v>16</v>
      </c>
      <c r="J14" s="39"/>
      <c r="K14"/>
      <c r="L14"/>
      <c r="M14"/>
      <c r="N14"/>
      <c r="O14"/>
      <c r="P14"/>
      <c r="Q14"/>
      <c r="R14"/>
      <c r="S14"/>
    </row>
    <row r="15" s="4" customFormat="1" ht="13.05" customHeight="1" spans="1:19">
      <c r="A15" s="19" t="s">
        <v>46</v>
      </c>
      <c r="B15" s="25"/>
      <c r="C15" s="31"/>
      <c r="D15" s="22" t="s">
        <v>47</v>
      </c>
      <c r="E15" s="23" t="s">
        <v>15</v>
      </c>
      <c r="F15" s="23">
        <v>77.6</v>
      </c>
      <c r="G15" s="23">
        <v>77.6</v>
      </c>
      <c r="H15" s="24">
        <v>2</v>
      </c>
      <c r="I15" s="24" t="s">
        <v>16</v>
      </c>
      <c r="J15" s="39"/>
      <c r="K15"/>
      <c r="L15"/>
      <c r="M15"/>
      <c r="N15"/>
      <c r="O15"/>
      <c r="P15"/>
      <c r="Q15"/>
      <c r="R15"/>
      <c r="S15"/>
    </row>
    <row r="16" s="3" customFormat="1" ht="13.05" customHeight="1" spans="1:19">
      <c r="A16" s="19" t="s">
        <v>48</v>
      </c>
      <c r="B16" s="25"/>
      <c r="C16" s="31"/>
      <c r="D16" s="22" t="s">
        <v>49</v>
      </c>
      <c r="E16" s="23" t="s">
        <v>15</v>
      </c>
      <c r="F16" s="23">
        <v>73.35</v>
      </c>
      <c r="G16" s="23">
        <v>73.35</v>
      </c>
      <c r="H16" s="24">
        <v>3</v>
      </c>
      <c r="I16" s="24" t="s">
        <v>16</v>
      </c>
      <c r="J16" s="39"/>
      <c r="K16"/>
      <c r="L16"/>
      <c r="M16"/>
      <c r="N16"/>
      <c r="O16"/>
      <c r="P16"/>
      <c r="Q16"/>
      <c r="R16"/>
      <c r="S16"/>
    </row>
    <row r="17" s="3" customFormat="1" ht="13.05" customHeight="1" spans="1:19">
      <c r="A17" s="19" t="s">
        <v>50</v>
      </c>
      <c r="B17" s="27"/>
      <c r="C17" s="30"/>
      <c r="D17" s="22" t="s">
        <v>51</v>
      </c>
      <c r="E17" s="23" t="s">
        <v>15</v>
      </c>
      <c r="F17" s="23">
        <v>72.95</v>
      </c>
      <c r="G17" s="23">
        <v>72.95</v>
      </c>
      <c r="H17" s="24">
        <v>4</v>
      </c>
      <c r="I17" s="24" t="s">
        <v>16</v>
      </c>
      <c r="J17" s="39"/>
      <c r="K17"/>
      <c r="L17"/>
      <c r="M17"/>
      <c r="N17"/>
      <c r="O17"/>
      <c r="P17"/>
      <c r="Q17"/>
      <c r="R17"/>
      <c r="S17"/>
    </row>
    <row r="18" s="3" customFormat="1" ht="13.05" customHeight="1" spans="1:19">
      <c r="A18" s="19" t="s">
        <v>52</v>
      </c>
      <c r="B18" s="32" t="s">
        <v>53</v>
      </c>
      <c r="C18" s="21" t="s">
        <v>18</v>
      </c>
      <c r="D18" s="22" t="s">
        <v>54</v>
      </c>
      <c r="E18" s="23" t="s">
        <v>15</v>
      </c>
      <c r="F18" s="23">
        <v>77.2</v>
      </c>
      <c r="G18" s="23">
        <v>77.2</v>
      </c>
      <c r="H18" s="24">
        <v>1</v>
      </c>
      <c r="I18" s="24" t="s">
        <v>16</v>
      </c>
      <c r="J18" s="39"/>
      <c r="K18"/>
      <c r="L18"/>
      <c r="M18"/>
      <c r="N18"/>
      <c r="O18"/>
      <c r="P18"/>
      <c r="Q18"/>
      <c r="R18"/>
      <c r="S18"/>
    </row>
    <row r="19" s="3" customFormat="1" ht="13.05" customHeight="1" spans="1:19">
      <c r="A19" s="19" t="s">
        <v>55</v>
      </c>
      <c r="B19" s="33"/>
      <c r="C19" s="28"/>
      <c r="D19" s="22" t="s">
        <v>56</v>
      </c>
      <c r="E19" s="23" t="s">
        <v>15</v>
      </c>
      <c r="F19" s="23">
        <v>77</v>
      </c>
      <c r="G19" s="23">
        <v>77</v>
      </c>
      <c r="H19" s="24">
        <v>2</v>
      </c>
      <c r="I19" s="24" t="s">
        <v>16</v>
      </c>
      <c r="J19" s="39"/>
      <c r="K19"/>
      <c r="L19"/>
      <c r="M19"/>
      <c r="N19"/>
      <c r="O19"/>
      <c r="P19"/>
      <c r="Q19"/>
      <c r="R19"/>
      <c r="S19"/>
    </row>
    <row r="20" s="3" customFormat="1" ht="13.05" customHeight="1" spans="1:19">
      <c r="A20" s="19" t="s">
        <v>57</v>
      </c>
      <c r="B20" s="34" t="s">
        <v>58</v>
      </c>
      <c r="C20" s="35" t="s">
        <v>11</v>
      </c>
      <c r="D20" s="22" t="s">
        <v>59</v>
      </c>
      <c r="E20" s="23" t="s">
        <v>15</v>
      </c>
      <c r="F20" s="23">
        <v>0</v>
      </c>
      <c r="G20" s="23">
        <v>0</v>
      </c>
      <c r="H20" s="24">
        <v>1</v>
      </c>
      <c r="I20" s="24" t="s">
        <v>28</v>
      </c>
      <c r="J20" s="39"/>
      <c r="K20"/>
      <c r="L20"/>
      <c r="M20"/>
      <c r="N20"/>
      <c r="O20"/>
      <c r="P20"/>
      <c r="Q20"/>
      <c r="R20"/>
      <c r="S20"/>
    </row>
    <row r="21" s="3" customFormat="1" ht="13.05" customHeight="1" spans="1:19">
      <c r="A21" s="19" t="s">
        <v>60</v>
      </c>
      <c r="B21" s="32" t="s">
        <v>61</v>
      </c>
      <c r="C21" s="21" t="s">
        <v>18</v>
      </c>
      <c r="D21" s="22" t="s">
        <v>62</v>
      </c>
      <c r="E21" s="23" t="s">
        <v>15</v>
      </c>
      <c r="F21" s="23">
        <v>69.6</v>
      </c>
      <c r="G21" s="23">
        <v>69.6</v>
      </c>
      <c r="H21" s="24">
        <v>1</v>
      </c>
      <c r="I21" s="24" t="s">
        <v>16</v>
      </c>
      <c r="J21" s="39"/>
      <c r="K21"/>
      <c r="L21"/>
      <c r="M21"/>
      <c r="N21"/>
      <c r="O21"/>
      <c r="P21"/>
      <c r="Q21"/>
      <c r="R21"/>
      <c r="S21"/>
    </row>
    <row r="22" s="3" customFormat="1" ht="13.05" customHeight="1" spans="1:19">
      <c r="A22" s="19" t="s">
        <v>63</v>
      </c>
      <c r="B22" s="33"/>
      <c r="C22" s="28"/>
      <c r="D22" s="22" t="s">
        <v>64</v>
      </c>
      <c r="E22" s="23" t="s">
        <v>15</v>
      </c>
      <c r="F22" s="23">
        <v>0</v>
      </c>
      <c r="G22" s="23">
        <v>0</v>
      </c>
      <c r="H22" s="24">
        <v>2</v>
      </c>
      <c r="I22" s="24" t="s">
        <v>28</v>
      </c>
      <c r="J22" s="39"/>
      <c r="K22"/>
      <c r="L22"/>
      <c r="M22"/>
      <c r="N22"/>
      <c r="O22"/>
      <c r="P22"/>
      <c r="Q22"/>
      <c r="R22"/>
      <c r="S22"/>
    </row>
    <row r="23" s="3" customFormat="1" ht="13.05" customHeight="1" spans="1:19">
      <c r="A23" s="36" t="s">
        <v>65</v>
      </c>
      <c r="B23" s="32" t="s">
        <v>66</v>
      </c>
      <c r="C23" s="21" t="s">
        <v>18</v>
      </c>
      <c r="D23" s="24" t="s">
        <v>67</v>
      </c>
      <c r="E23" s="23" t="s">
        <v>15</v>
      </c>
      <c r="F23" s="23">
        <v>80.2</v>
      </c>
      <c r="G23" s="23">
        <v>80.2</v>
      </c>
      <c r="H23" s="24">
        <v>1</v>
      </c>
      <c r="I23" s="24" t="s">
        <v>16</v>
      </c>
      <c r="J23" s="39"/>
      <c r="K23"/>
      <c r="L23"/>
      <c r="M23"/>
      <c r="N23"/>
      <c r="O23"/>
      <c r="P23"/>
      <c r="Q23"/>
      <c r="R23"/>
      <c r="S23"/>
    </row>
    <row r="24" s="3" customFormat="1" spans="1:19">
      <c r="A24" s="36" t="s">
        <v>68</v>
      </c>
      <c r="B24" s="33"/>
      <c r="C24" s="28"/>
      <c r="D24" s="24" t="s">
        <v>69</v>
      </c>
      <c r="E24" s="23" t="s">
        <v>15</v>
      </c>
      <c r="F24" s="23">
        <v>70.5</v>
      </c>
      <c r="G24" s="23">
        <v>70.5</v>
      </c>
      <c r="H24" s="24">
        <v>2</v>
      </c>
      <c r="I24" s="24" t="s">
        <v>16</v>
      </c>
      <c r="J24" s="39"/>
      <c r="K24"/>
      <c r="L24"/>
      <c r="M24"/>
      <c r="N24"/>
      <c r="O24"/>
      <c r="P24"/>
      <c r="Q24"/>
      <c r="R24"/>
      <c r="S24"/>
    </row>
    <row r="25" s="3" customFormat="1" ht="13.05" customHeight="1" spans="1:19">
      <c r="A25" s="36" t="s">
        <v>70</v>
      </c>
      <c r="B25" s="34" t="s">
        <v>71</v>
      </c>
      <c r="C25" s="35" t="s">
        <v>18</v>
      </c>
      <c r="D25" s="24" t="s">
        <v>72</v>
      </c>
      <c r="E25" s="23" t="s">
        <v>15</v>
      </c>
      <c r="F25" s="23">
        <v>70.95</v>
      </c>
      <c r="G25" s="23">
        <v>70.95</v>
      </c>
      <c r="H25" s="24">
        <v>1</v>
      </c>
      <c r="I25" s="24" t="s">
        <v>16</v>
      </c>
      <c r="J25" s="39"/>
      <c r="K25"/>
      <c r="L25"/>
      <c r="M25"/>
      <c r="N25"/>
      <c r="O25"/>
      <c r="P25"/>
      <c r="Q25"/>
      <c r="R25"/>
      <c r="S25"/>
    </row>
    <row r="26" s="3" customFormat="1" ht="13.05" customHeight="1" spans="1:19">
      <c r="A26" s="36" t="s">
        <v>73</v>
      </c>
      <c r="B26" s="32" t="s">
        <v>74</v>
      </c>
      <c r="C26" s="21" t="s">
        <v>13</v>
      </c>
      <c r="D26" s="24" t="s">
        <v>75</v>
      </c>
      <c r="E26" s="23" t="s">
        <v>15</v>
      </c>
      <c r="F26" s="23">
        <v>77.95</v>
      </c>
      <c r="G26" s="23">
        <v>77.95</v>
      </c>
      <c r="H26" s="24">
        <v>1</v>
      </c>
      <c r="I26" s="24" t="s">
        <v>16</v>
      </c>
      <c r="J26" s="39"/>
      <c r="K26"/>
      <c r="L26"/>
      <c r="M26"/>
      <c r="N26"/>
      <c r="O26"/>
      <c r="P26"/>
      <c r="Q26"/>
      <c r="R26"/>
      <c r="S26"/>
    </row>
    <row r="27" s="3" customFormat="1" ht="13.05" customHeight="1" spans="1:19">
      <c r="A27" s="36" t="s">
        <v>76</v>
      </c>
      <c r="B27" s="33"/>
      <c r="C27" s="28"/>
      <c r="D27" s="24" t="s">
        <v>77</v>
      </c>
      <c r="E27" s="23" t="s">
        <v>15</v>
      </c>
      <c r="F27" s="23">
        <v>70.45</v>
      </c>
      <c r="G27" s="23">
        <v>70.45</v>
      </c>
      <c r="H27" s="24">
        <v>2</v>
      </c>
      <c r="I27" s="24" t="s">
        <v>16</v>
      </c>
      <c r="J27" s="39"/>
      <c r="K27"/>
      <c r="L27"/>
      <c r="M27"/>
      <c r="N27"/>
      <c r="O27"/>
      <c r="P27"/>
      <c r="Q27"/>
      <c r="R27"/>
      <c r="S27"/>
    </row>
    <row r="28" s="4" customFormat="1" ht="13.05" customHeight="1" spans="1:19">
      <c r="A28" s="19" t="s">
        <v>78</v>
      </c>
      <c r="B28" s="34" t="s">
        <v>79</v>
      </c>
      <c r="C28" s="35" t="s">
        <v>11</v>
      </c>
      <c r="D28" s="22" t="s">
        <v>80</v>
      </c>
      <c r="E28" s="23" t="s">
        <v>15</v>
      </c>
      <c r="F28" s="23">
        <v>78.3</v>
      </c>
      <c r="G28" s="23">
        <v>78.3</v>
      </c>
      <c r="H28" s="24">
        <v>1</v>
      </c>
      <c r="I28" s="24" t="s">
        <v>16</v>
      </c>
      <c r="J28" s="39"/>
      <c r="K28"/>
      <c r="L28"/>
      <c r="M28"/>
      <c r="N28"/>
      <c r="O28"/>
      <c r="P28"/>
      <c r="Q28"/>
      <c r="R28"/>
      <c r="S28"/>
    </row>
    <row r="29" s="3" customFormat="1" ht="13.05" customHeight="1" spans="1:19">
      <c r="A29" s="19" t="s">
        <v>81</v>
      </c>
      <c r="B29" s="34" t="s">
        <v>82</v>
      </c>
      <c r="C29" s="35" t="s">
        <v>11</v>
      </c>
      <c r="D29" s="22" t="s">
        <v>83</v>
      </c>
      <c r="E29" s="23" t="s">
        <v>15</v>
      </c>
      <c r="F29" s="23">
        <v>68.35</v>
      </c>
      <c r="G29" s="23">
        <v>68.35</v>
      </c>
      <c r="H29" s="24">
        <v>1</v>
      </c>
      <c r="I29" s="24" t="s">
        <v>16</v>
      </c>
      <c r="J29" s="39"/>
      <c r="K29"/>
      <c r="L29"/>
      <c r="M29"/>
      <c r="N29"/>
      <c r="O29"/>
      <c r="P29"/>
      <c r="Q29"/>
      <c r="R29"/>
      <c r="S29"/>
    </row>
    <row r="30" s="3" customFormat="1" ht="13.05" customHeight="1" spans="1:19">
      <c r="A30" s="19" t="s">
        <v>84</v>
      </c>
      <c r="B30" s="34" t="s">
        <v>85</v>
      </c>
      <c r="C30" s="35" t="s">
        <v>11</v>
      </c>
      <c r="D30" s="22" t="s">
        <v>86</v>
      </c>
      <c r="E30" s="23" t="s">
        <v>15</v>
      </c>
      <c r="F30" s="23">
        <v>78.85</v>
      </c>
      <c r="G30" s="23">
        <v>78.85</v>
      </c>
      <c r="H30" s="24">
        <v>1</v>
      </c>
      <c r="I30" s="24" t="s">
        <v>16</v>
      </c>
      <c r="J30" s="39"/>
      <c r="K30"/>
      <c r="L30"/>
      <c r="M30"/>
      <c r="N30"/>
      <c r="O30"/>
      <c r="P30"/>
      <c r="Q30"/>
      <c r="R30"/>
      <c r="S30"/>
    </row>
    <row r="31" s="3" customFormat="1" ht="13.05" customHeight="1" spans="1:19">
      <c r="A31" s="19" t="s">
        <v>87</v>
      </c>
      <c r="B31" s="32" t="s">
        <v>88</v>
      </c>
      <c r="C31" s="21" t="s">
        <v>13</v>
      </c>
      <c r="D31" s="22" t="s">
        <v>89</v>
      </c>
      <c r="E31" s="23" t="s">
        <v>15</v>
      </c>
      <c r="F31" s="23">
        <v>77</v>
      </c>
      <c r="G31" s="23">
        <v>77</v>
      </c>
      <c r="H31" s="24">
        <v>1</v>
      </c>
      <c r="I31" s="24" t="s">
        <v>16</v>
      </c>
      <c r="J31" s="39"/>
      <c r="K31"/>
      <c r="L31"/>
      <c r="M31"/>
      <c r="N31"/>
      <c r="O31"/>
      <c r="P31"/>
      <c r="Q31"/>
      <c r="R31"/>
      <c r="S31"/>
    </row>
    <row r="32" s="3" customFormat="1" ht="13.05" customHeight="1" spans="1:19">
      <c r="A32" s="19" t="s">
        <v>90</v>
      </c>
      <c r="B32" s="37"/>
      <c r="C32" s="26"/>
      <c r="D32" s="22" t="s">
        <v>91</v>
      </c>
      <c r="E32" s="23" t="s">
        <v>15</v>
      </c>
      <c r="F32" s="23">
        <v>73.65</v>
      </c>
      <c r="G32" s="23">
        <v>73.65</v>
      </c>
      <c r="H32" s="24">
        <v>2</v>
      </c>
      <c r="I32" s="24" t="s">
        <v>16</v>
      </c>
      <c r="J32" s="39"/>
      <c r="K32"/>
      <c r="L32"/>
      <c r="M32"/>
      <c r="N32"/>
      <c r="O32"/>
      <c r="P32"/>
      <c r="Q32"/>
      <c r="R32"/>
      <c r="S32"/>
    </row>
    <row r="33" s="3" customFormat="1" ht="13.05" customHeight="1" spans="1:19">
      <c r="A33" s="19" t="s">
        <v>92</v>
      </c>
      <c r="B33" s="33"/>
      <c r="C33" s="28"/>
      <c r="D33" s="22" t="s">
        <v>93</v>
      </c>
      <c r="E33" s="23" t="s">
        <v>15</v>
      </c>
      <c r="F33" s="23">
        <v>72.65</v>
      </c>
      <c r="G33" s="23">
        <v>72.65</v>
      </c>
      <c r="H33" s="24">
        <v>3</v>
      </c>
      <c r="I33" s="24" t="s">
        <v>16</v>
      </c>
      <c r="J33" s="39"/>
      <c r="K33"/>
      <c r="L33"/>
      <c r="M33"/>
      <c r="N33"/>
      <c r="O33"/>
      <c r="P33"/>
      <c r="Q33"/>
      <c r="R33"/>
      <c r="S33"/>
    </row>
    <row r="34" s="4" customFormat="1" ht="13.05" customHeight="1" spans="1:19">
      <c r="A34" s="19" t="s">
        <v>94</v>
      </c>
      <c r="B34" s="32" t="s">
        <v>95</v>
      </c>
      <c r="C34" s="21" t="s">
        <v>13</v>
      </c>
      <c r="D34" s="22" t="s">
        <v>96</v>
      </c>
      <c r="E34" s="23" t="s">
        <v>15</v>
      </c>
      <c r="F34" s="23">
        <v>79.2</v>
      </c>
      <c r="G34" s="23">
        <v>79.2</v>
      </c>
      <c r="H34" s="24">
        <v>1</v>
      </c>
      <c r="I34" s="24" t="s">
        <v>16</v>
      </c>
      <c r="J34" s="39"/>
      <c r="K34"/>
      <c r="L34"/>
      <c r="M34"/>
      <c r="N34"/>
      <c r="O34"/>
      <c r="P34"/>
      <c r="Q34"/>
      <c r="R34"/>
      <c r="S34"/>
    </row>
    <row r="35" s="3" customFormat="1" ht="13.05" customHeight="1" spans="1:19">
      <c r="A35" s="19" t="s">
        <v>97</v>
      </c>
      <c r="B35" s="33"/>
      <c r="C35" s="28"/>
      <c r="D35" s="22" t="s">
        <v>98</v>
      </c>
      <c r="E35" s="23" t="s">
        <v>15</v>
      </c>
      <c r="F35" s="23">
        <v>69.15</v>
      </c>
      <c r="G35" s="23">
        <v>69.15</v>
      </c>
      <c r="H35" s="24">
        <v>2</v>
      </c>
      <c r="I35" s="24" t="s">
        <v>16</v>
      </c>
      <c r="J35" s="39"/>
      <c r="K35"/>
      <c r="L35"/>
      <c r="M35"/>
      <c r="N35"/>
      <c r="O35"/>
      <c r="P35"/>
      <c r="Q35"/>
      <c r="R35"/>
      <c r="S35"/>
    </row>
    <row r="36" s="3" customFormat="1" ht="13.05" customHeight="1" spans="1:19">
      <c r="A36" s="19" t="s">
        <v>99</v>
      </c>
      <c r="B36" s="34" t="s">
        <v>100</v>
      </c>
      <c r="C36" s="35" t="s">
        <v>11</v>
      </c>
      <c r="D36" s="22" t="s">
        <v>101</v>
      </c>
      <c r="E36" s="23" t="s">
        <v>15</v>
      </c>
      <c r="F36" s="23">
        <v>79.8</v>
      </c>
      <c r="G36" s="23">
        <v>79.8</v>
      </c>
      <c r="H36" s="24">
        <v>1</v>
      </c>
      <c r="I36" s="24" t="s">
        <v>16</v>
      </c>
      <c r="J36" s="39"/>
      <c r="K36"/>
      <c r="L36"/>
      <c r="M36"/>
      <c r="N36"/>
      <c r="O36"/>
      <c r="P36"/>
      <c r="Q36"/>
      <c r="R36"/>
      <c r="S36"/>
    </row>
    <row r="37" s="3" customFormat="1" ht="13.05" customHeight="1" spans="1:19">
      <c r="A37" s="19" t="s">
        <v>102</v>
      </c>
      <c r="B37" s="34" t="s">
        <v>103</v>
      </c>
      <c r="C37" s="35" t="s">
        <v>11</v>
      </c>
      <c r="D37" s="22" t="s">
        <v>104</v>
      </c>
      <c r="E37" s="23" t="s">
        <v>15</v>
      </c>
      <c r="F37" s="23">
        <v>73.65</v>
      </c>
      <c r="G37" s="23">
        <v>73.65</v>
      </c>
      <c r="H37" s="24">
        <v>1</v>
      </c>
      <c r="I37" s="24" t="s">
        <v>16</v>
      </c>
      <c r="J37" s="39"/>
      <c r="K37"/>
      <c r="L37"/>
      <c r="M37"/>
      <c r="N37"/>
      <c r="O37"/>
      <c r="P37"/>
      <c r="Q37"/>
      <c r="R37"/>
      <c r="S37"/>
    </row>
    <row r="38" s="3" customFormat="1" ht="13.05" customHeight="1" spans="1:19">
      <c r="A38" s="19" t="s">
        <v>105</v>
      </c>
      <c r="B38" s="34" t="s">
        <v>106</v>
      </c>
      <c r="C38" s="35" t="s">
        <v>18</v>
      </c>
      <c r="D38" s="22" t="s">
        <v>107</v>
      </c>
      <c r="E38" s="23" t="s">
        <v>15</v>
      </c>
      <c r="F38" s="23">
        <v>75.2</v>
      </c>
      <c r="G38" s="23">
        <v>75.2</v>
      </c>
      <c r="H38" s="24">
        <v>1</v>
      </c>
      <c r="I38" s="24" t="s">
        <v>16</v>
      </c>
      <c r="J38" s="39"/>
      <c r="K38"/>
      <c r="L38"/>
      <c r="M38"/>
      <c r="N38"/>
      <c r="O38"/>
      <c r="P38"/>
      <c r="Q38"/>
      <c r="R38"/>
      <c r="S38"/>
    </row>
    <row r="39" s="4" customFormat="1" ht="13.05" customHeight="1" spans="1:19">
      <c r="A39" s="19" t="s">
        <v>108</v>
      </c>
      <c r="B39" s="34" t="s">
        <v>109</v>
      </c>
      <c r="C39" s="35" t="s">
        <v>11</v>
      </c>
      <c r="D39" s="22" t="s">
        <v>110</v>
      </c>
      <c r="E39" s="23" t="s">
        <v>15</v>
      </c>
      <c r="F39" s="23">
        <v>72.95</v>
      </c>
      <c r="G39" s="23">
        <v>72.95</v>
      </c>
      <c r="H39" s="24">
        <v>1</v>
      </c>
      <c r="I39" s="24" t="s">
        <v>16</v>
      </c>
      <c r="J39" s="39"/>
      <c r="K39"/>
      <c r="L39"/>
      <c r="M39"/>
      <c r="N39"/>
      <c r="O39"/>
      <c r="P39"/>
      <c r="Q39"/>
      <c r="R39"/>
      <c r="S39"/>
    </row>
    <row r="40" s="3" customFormat="1" ht="13.05" customHeight="1" spans="1:19">
      <c r="A40" s="19" t="s">
        <v>111</v>
      </c>
      <c r="B40" s="32" t="s">
        <v>112</v>
      </c>
      <c r="C40" s="21" t="s">
        <v>18</v>
      </c>
      <c r="D40" s="22" t="s">
        <v>113</v>
      </c>
      <c r="E40" s="23" t="s">
        <v>15</v>
      </c>
      <c r="F40" s="23">
        <v>81.7</v>
      </c>
      <c r="G40" s="23">
        <v>81.7</v>
      </c>
      <c r="H40" s="24">
        <v>1</v>
      </c>
      <c r="I40" s="24" t="s">
        <v>16</v>
      </c>
      <c r="J40" s="39"/>
      <c r="K40"/>
      <c r="L40"/>
      <c r="M40"/>
      <c r="N40"/>
      <c r="O40"/>
      <c r="P40"/>
      <c r="Q40"/>
      <c r="R40"/>
      <c r="S40"/>
    </row>
    <row r="41" s="3" customFormat="1" ht="13.05" customHeight="1" spans="1:19">
      <c r="A41" s="19" t="s">
        <v>114</v>
      </c>
      <c r="B41" s="33"/>
      <c r="C41" s="28"/>
      <c r="D41" s="22" t="s">
        <v>115</v>
      </c>
      <c r="E41" s="23" t="s">
        <v>15</v>
      </c>
      <c r="F41" s="23">
        <v>77.7</v>
      </c>
      <c r="G41" s="23">
        <v>77.7</v>
      </c>
      <c r="H41" s="24">
        <v>2</v>
      </c>
      <c r="I41" s="24" t="s">
        <v>16</v>
      </c>
      <c r="J41" s="40"/>
      <c r="K41"/>
      <c r="L41"/>
      <c r="M41"/>
      <c r="N41"/>
      <c r="O41"/>
      <c r="P41"/>
      <c r="Q41"/>
      <c r="R41"/>
      <c r="S41"/>
    </row>
    <row r="42" s="3" customFormat="1" ht="13.05" customHeight="1" spans="1:19">
      <c r="A42" s="19" t="s">
        <v>116</v>
      </c>
      <c r="B42" s="41" t="s">
        <v>117</v>
      </c>
      <c r="C42" s="35" t="s">
        <v>11</v>
      </c>
      <c r="D42" s="42" t="s">
        <v>118</v>
      </c>
      <c r="E42" s="43" t="str">
        <f>VLOOKUP(D42,[1]Sheet2!$C:$G,5,0)</f>
        <v>82.84</v>
      </c>
      <c r="F42" s="23">
        <v>81.5</v>
      </c>
      <c r="G42" s="23">
        <f t="shared" ref="G42:G60" si="0">ROUND(E42*0.5+F42*0.5,2)</f>
        <v>82.17</v>
      </c>
      <c r="H42" s="24">
        <v>1</v>
      </c>
      <c r="I42" s="24" t="s">
        <v>16</v>
      </c>
      <c r="J42" s="19"/>
      <c r="K42"/>
      <c r="L42"/>
      <c r="M42"/>
      <c r="N42"/>
      <c r="O42"/>
      <c r="P42"/>
      <c r="Q42"/>
      <c r="R42"/>
      <c r="S42"/>
    </row>
    <row r="43" s="3" customFormat="1" ht="13.05" customHeight="1" spans="1:19">
      <c r="A43" s="19" t="s">
        <v>119</v>
      </c>
      <c r="B43" s="41" t="s">
        <v>120</v>
      </c>
      <c r="C43" s="35" t="s">
        <v>11</v>
      </c>
      <c r="D43" s="42" t="s">
        <v>121</v>
      </c>
      <c r="E43" s="43" t="str">
        <f>VLOOKUP(D43,[1]Sheet2!$C:$G,5,0)</f>
        <v>63.90</v>
      </c>
      <c r="F43" s="23">
        <v>83.15</v>
      </c>
      <c r="G43" s="23">
        <f t="shared" si="0"/>
        <v>73.53</v>
      </c>
      <c r="H43" s="24">
        <v>1</v>
      </c>
      <c r="I43" s="24" t="s">
        <v>16</v>
      </c>
      <c r="J43" s="19"/>
      <c r="K43"/>
      <c r="L43"/>
      <c r="M43"/>
      <c r="N43"/>
      <c r="O43"/>
      <c r="P43"/>
      <c r="Q43"/>
      <c r="R43"/>
      <c r="S43"/>
    </row>
    <row r="44" s="4" customFormat="1" ht="13.05" customHeight="1" spans="1:19">
      <c r="A44" s="19" t="s">
        <v>122</v>
      </c>
      <c r="B44" s="41" t="s">
        <v>123</v>
      </c>
      <c r="C44" s="35" t="s">
        <v>11</v>
      </c>
      <c r="D44" s="42" t="s">
        <v>124</v>
      </c>
      <c r="E44" s="43" t="str">
        <f>VLOOKUP(D44,[1]Sheet2!$C:$G,5,0)</f>
        <v>73.38</v>
      </c>
      <c r="F44" s="23">
        <v>82.8</v>
      </c>
      <c r="G44" s="23">
        <f t="shared" si="0"/>
        <v>78.09</v>
      </c>
      <c r="H44" s="24">
        <v>1</v>
      </c>
      <c r="I44" s="24" t="s">
        <v>16</v>
      </c>
      <c r="J44" s="19"/>
      <c r="K44"/>
      <c r="L44"/>
      <c r="M44"/>
      <c r="N44"/>
      <c r="O44"/>
      <c r="P44"/>
      <c r="Q44"/>
      <c r="R44"/>
      <c r="S44"/>
    </row>
    <row r="45" s="3" customFormat="1" ht="13.05" customHeight="1" spans="1:19">
      <c r="A45" s="19" t="s">
        <v>125</v>
      </c>
      <c r="B45" s="41" t="s">
        <v>126</v>
      </c>
      <c r="C45" s="35" t="s">
        <v>11</v>
      </c>
      <c r="D45" s="42" t="s">
        <v>127</v>
      </c>
      <c r="E45" s="43" t="str">
        <f>VLOOKUP(D45,[1]Sheet2!$C:$G,5,0)</f>
        <v>75.34</v>
      </c>
      <c r="F45" s="23">
        <v>83.3</v>
      </c>
      <c r="G45" s="23">
        <f t="shared" si="0"/>
        <v>79.32</v>
      </c>
      <c r="H45" s="24">
        <v>1</v>
      </c>
      <c r="I45" s="24" t="s">
        <v>16</v>
      </c>
      <c r="J45" s="19"/>
      <c r="K45"/>
      <c r="L45"/>
      <c r="M45"/>
      <c r="N45"/>
      <c r="O45"/>
      <c r="P45"/>
      <c r="Q45"/>
      <c r="R45"/>
      <c r="S45"/>
    </row>
    <row r="46" s="6" customFormat="1" ht="13.05" customHeight="1" spans="1:19">
      <c r="A46" s="19" t="s">
        <v>128</v>
      </c>
      <c r="B46" s="44" t="s">
        <v>129</v>
      </c>
      <c r="C46" s="21" t="s">
        <v>18</v>
      </c>
      <c r="D46" s="42" t="s">
        <v>130</v>
      </c>
      <c r="E46" s="43" t="str">
        <f>VLOOKUP(D46,[1]Sheet2!$C:$G,5,0)</f>
        <v>79.88</v>
      </c>
      <c r="F46" s="23">
        <v>77.25</v>
      </c>
      <c r="G46" s="23">
        <f t="shared" si="0"/>
        <v>78.57</v>
      </c>
      <c r="H46" s="24">
        <v>1</v>
      </c>
      <c r="I46" s="24" t="s">
        <v>16</v>
      </c>
      <c r="J46" s="19"/>
      <c r="K46"/>
      <c r="L46"/>
      <c r="M46"/>
      <c r="N46"/>
      <c r="O46"/>
      <c r="P46"/>
      <c r="Q46"/>
      <c r="R46"/>
      <c r="S46"/>
    </row>
    <row r="47" ht="13.05" customHeight="1" spans="1:10">
      <c r="A47" s="19" t="s">
        <v>131</v>
      </c>
      <c r="B47" s="33"/>
      <c r="C47" s="28"/>
      <c r="D47" s="42" t="s">
        <v>132</v>
      </c>
      <c r="E47" s="43" t="str">
        <f>VLOOKUP(D47,[1]Sheet2!$C:$G,5,0)</f>
        <v>70.22</v>
      </c>
      <c r="F47" s="23">
        <v>80.65</v>
      </c>
      <c r="G47" s="23">
        <f t="shared" si="0"/>
        <v>75.44</v>
      </c>
      <c r="H47" s="24">
        <v>2</v>
      </c>
      <c r="I47" s="24" t="s">
        <v>16</v>
      </c>
      <c r="J47" s="19"/>
    </row>
    <row r="48" ht="13.05" customHeight="1" spans="1:10">
      <c r="A48" s="19" t="s">
        <v>133</v>
      </c>
      <c r="B48" s="41" t="s">
        <v>134</v>
      </c>
      <c r="C48" s="35" t="s">
        <v>11</v>
      </c>
      <c r="D48" s="42" t="s">
        <v>135</v>
      </c>
      <c r="E48" s="43" t="str">
        <f>VLOOKUP(D48,[1]Sheet2!$C:$G,5,0)</f>
        <v>65.48</v>
      </c>
      <c r="F48" s="23">
        <v>78.2</v>
      </c>
      <c r="G48" s="23">
        <f t="shared" si="0"/>
        <v>71.84</v>
      </c>
      <c r="H48" s="24">
        <v>1</v>
      </c>
      <c r="I48" s="24" t="s">
        <v>16</v>
      </c>
      <c r="J48" s="19"/>
    </row>
    <row r="49" ht="13.05" customHeight="1" spans="1:10">
      <c r="A49" s="19" t="s">
        <v>136</v>
      </c>
      <c r="B49" s="41" t="s">
        <v>137</v>
      </c>
      <c r="C49" s="35" t="s">
        <v>11</v>
      </c>
      <c r="D49" s="42" t="s">
        <v>138</v>
      </c>
      <c r="E49" s="43" t="str">
        <f>VLOOKUP(D49,[1]Sheet2!$C:$G,5,0)</f>
        <v>72.78</v>
      </c>
      <c r="F49" s="23">
        <v>72.65</v>
      </c>
      <c r="G49" s="23">
        <f t="shared" si="0"/>
        <v>72.72</v>
      </c>
      <c r="H49" s="24">
        <v>1</v>
      </c>
      <c r="I49" s="24" t="s">
        <v>16</v>
      </c>
      <c r="J49" s="19"/>
    </row>
    <row r="50" ht="13.05" customHeight="1" spans="1:10">
      <c r="A50" s="19" t="s">
        <v>139</v>
      </c>
      <c r="B50" s="44" t="s">
        <v>140</v>
      </c>
      <c r="C50" s="21" t="s">
        <v>18</v>
      </c>
      <c r="D50" s="42" t="s">
        <v>141</v>
      </c>
      <c r="E50" s="43" t="str">
        <f>VLOOKUP(D50,[1]Sheet2!$C:$G,5,0)</f>
        <v>87.38</v>
      </c>
      <c r="F50" s="23">
        <v>79.95</v>
      </c>
      <c r="G50" s="23">
        <f t="shared" si="0"/>
        <v>83.67</v>
      </c>
      <c r="H50" s="24">
        <v>1</v>
      </c>
      <c r="I50" s="24" t="s">
        <v>16</v>
      </c>
      <c r="J50" s="19"/>
    </row>
    <row r="51" s="3" customFormat="1" ht="13.05" customHeight="1" spans="1:19">
      <c r="A51" s="19" t="s">
        <v>142</v>
      </c>
      <c r="B51" s="33"/>
      <c r="C51" s="28"/>
      <c r="D51" s="42" t="s">
        <v>143</v>
      </c>
      <c r="E51" s="43" t="str">
        <f>VLOOKUP(D51,[1]Sheet2!$C:$G,5,0)</f>
        <v>68.04</v>
      </c>
      <c r="F51" s="23">
        <v>76.05</v>
      </c>
      <c r="G51" s="23">
        <f t="shared" si="0"/>
        <v>72.05</v>
      </c>
      <c r="H51" s="24">
        <v>2</v>
      </c>
      <c r="I51" s="24" t="s">
        <v>16</v>
      </c>
      <c r="J51" s="19"/>
      <c r="K51"/>
      <c r="L51"/>
      <c r="M51"/>
      <c r="N51"/>
      <c r="O51"/>
      <c r="P51"/>
      <c r="Q51"/>
      <c r="R51"/>
      <c r="S51"/>
    </row>
    <row r="52" s="3" customFormat="1" ht="13.05" customHeight="1" spans="1:19">
      <c r="A52" s="19" t="s">
        <v>144</v>
      </c>
      <c r="B52" s="41" t="s">
        <v>145</v>
      </c>
      <c r="C52" s="35" t="s">
        <v>11</v>
      </c>
      <c r="D52" s="42" t="s">
        <v>146</v>
      </c>
      <c r="E52" s="43" t="str">
        <f>VLOOKUP(D52,[1]Sheet2!$C:$G,5,0)</f>
        <v>60.36</v>
      </c>
      <c r="F52" s="23">
        <v>72.05</v>
      </c>
      <c r="G52" s="23">
        <f t="shared" si="0"/>
        <v>66.21</v>
      </c>
      <c r="H52" s="24">
        <v>1</v>
      </c>
      <c r="I52" s="24" t="s">
        <v>16</v>
      </c>
      <c r="J52" s="19"/>
      <c r="K52"/>
      <c r="L52"/>
      <c r="M52"/>
      <c r="N52"/>
      <c r="O52"/>
      <c r="P52"/>
      <c r="Q52"/>
      <c r="R52"/>
      <c r="S52"/>
    </row>
    <row r="53" s="3" customFormat="1" ht="13.05" customHeight="1" spans="1:19">
      <c r="A53" s="19" t="s">
        <v>147</v>
      </c>
      <c r="B53" s="41" t="s">
        <v>148</v>
      </c>
      <c r="C53" s="35" t="s">
        <v>18</v>
      </c>
      <c r="D53" s="42" t="s">
        <v>149</v>
      </c>
      <c r="E53" s="43" t="str">
        <f>VLOOKUP(D53,[1]Sheet2!$C:$G,5,0)</f>
        <v>68.44</v>
      </c>
      <c r="F53" s="23">
        <v>76</v>
      </c>
      <c r="G53" s="23">
        <f t="shared" si="0"/>
        <v>72.22</v>
      </c>
      <c r="H53" s="24">
        <v>1</v>
      </c>
      <c r="I53" s="24" t="s">
        <v>16</v>
      </c>
      <c r="J53" s="19"/>
      <c r="K53"/>
      <c r="L53"/>
      <c r="M53"/>
      <c r="N53"/>
      <c r="O53"/>
      <c r="P53"/>
      <c r="Q53"/>
      <c r="R53"/>
      <c r="S53"/>
    </row>
    <row r="54" s="3" customFormat="1" ht="13.05" customHeight="1" spans="1:19">
      <c r="A54" s="19" t="s">
        <v>150</v>
      </c>
      <c r="B54" s="44" t="s">
        <v>151</v>
      </c>
      <c r="C54" s="21" t="s">
        <v>18</v>
      </c>
      <c r="D54" s="42" t="s">
        <v>152</v>
      </c>
      <c r="E54" s="43" t="str">
        <f>VLOOKUP(D54,[1]Sheet2!$C:$G,5,0)</f>
        <v>79.88</v>
      </c>
      <c r="F54" s="23">
        <v>81.75</v>
      </c>
      <c r="G54" s="23">
        <f t="shared" si="0"/>
        <v>80.82</v>
      </c>
      <c r="H54" s="24">
        <v>1</v>
      </c>
      <c r="I54" s="24" t="s">
        <v>16</v>
      </c>
      <c r="J54" s="19"/>
      <c r="K54"/>
      <c r="L54"/>
      <c r="M54"/>
      <c r="N54"/>
      <c r="O54"/>
      <c r="P54"/>
      <c r="Q54"/>
      <c r="R54"/>
      <c r="S54"/>
    </row>
    <row r="55" s="3" customFormat="1" ht="13.05" customHeight="1" spans="1:19">
      <c r="A55" s="19" t="s">
        <v>153</v>
      </c>
      <c r="B55" s="37"/>
      <c r="C55" s="26"/>
      <c r="D55" s="42" t="s">
        <v>154</v>
      </c>
      <c r="E55" s="43" t="str">
        <f>VLOOKUP(D55,[1]Sheet2!$C:$G,5,0)</f>
        <v>77.32</v>
      </c>
      <c r="F55" s="23">
        <v>80.65</v>
      </c>
      <c r="G55" s="23">
        <f t="shared" si="0"/>
        <v>78.99</v>
      </c>
      <c r="H55" s="24">
        <v>2</v>
      </c>
      <c r="I55" s="24" t="s">
        <v>16</v>
      </c>
      <c r="J55" s="19"/>
      <c r="K55"/>
      <c r="L55"/>
      <c r="M55"/>
      <c r="N55"/>
      <c r="O55"/>
      <c r="P55"/>
      <c r="Q55"/>
      <c r="R55"/>
      <c r="S55"/>
    </row>
    <row r="56" s="2" customFormat="1" ht="13.05" customHeight="1" spans="1:19">
      <c r="A56" s="19" t="s">
        <v>155</v>
      </c>
      <c r="B56" s="37"/>
      <c r="C56" s="26"/>
      <c r="D56" s="42" t="s">
        <v>156</v>
      </c>
      <c r="E56" s="43" t="str">
        <f>VLOOKUP(D56,[1]Sheet2!$C:$G,5,0)</f>
        <v>78.10</v>
      </c>
      <c r="F56" s="23">
        <v>68.25</v>
      </c>
      <c r="G56" s="23">
        <f t="shared" si="0"/>
        <v>73.18</v>
      </c>
      <c r="H56" s="24">
        <v>3</v>
      </c>
      <c r="I56" s="24" t="s">
        <v>157</v>
      </c>
      <c r="J56" s="19"/>
      <c r="K56"/>
      <c r="L56"/>
      <c r="M56"/>
      <c r="N56"/>
      <c r="O56"/>
      <c r="P56"/>
      <c r="Q56"/>
      <c r="R56"/>
      <c r="S56"/>
    </row>
    <row r="57" s="3" customFormat="1" ht="13.05" customHeight="1" spans="1:19">
      <c r="A57" s="19" t="s">
        <v>158</v>
      </c>
      <c r="B57" s="33"/>
      <c r="C57" s="28"/>
      <c r="D57" s="42" t="s">
        <v>159</v>
      </c>
      <c r="E57" s="43" t="str">
        <f>VLOOKUP(D57,[1]Sheet2!$C:$G,5,0)</f>
        <v>67.06</v>
      </c>
      <c r="F57" s="23">
        <v>68.6</v>
      </c>
      <c r="G57" s="23">
        <f t="shared" si="0"/>
        <v>67.83</v>
      </c>
      <c r="H57" s="24">
        <v>4</v>
      </c>
      <c r="I57" s="24" t="s">
        <v>157</v>
      </c>
      <c r="J57" s="19"/>
      <c r="K57"/>
      <c r="L57"/>
      <c r="M57"/>
      <c r="N57"/>
      <c r="O57"/>
      <c r="P57"/>
      <c r="Q57"/>
      <c r="R57"/>
      <c r="S57"/>
    </row>
    <row r="58" s="3" customFormat="1" ht="13.05" customHeight="1" spans="1:19">
      <c r="A58" s="19" t="s">
        <v>160</v>
      </c>
      <c r="B58" s="44" t="s">
        <v>161</v>
      </c>
      <c r="C58" s="21" t="s">
        <v>21</v>
      </c>
      <c r="D58" s="42" t="s">
        <v>162</v>
      </c>
      <c r="E58" s="43" t="str">
        <f>VLOOKUP(D58,[1]Sheet2!$C:$G,5,0)</f>
        <v>73.36</v>
      </c>
      <c r="F58" s="23">
        <v>77</v>
      </c>
      <c r="G58" s="23">
        <f t="shared" si="0"/>
        <v>75.18</v>
      </c>
      <c r="H58" s="24">
        <v>1</v>
      </c>
      <c r="I58" s="24" t="s">
        <v>16</v>
      </c>
      <c r="J58" s="19"/>
      <c r="K58"/>
      <c r="L58"/>
      <c r="M58"/>
      <c r="N58"/>
      <c r="O58"/>
      <c r="P58"/>
      <c r="Q58"/>
      <c r="R58"/>
      <c r="S58"/>
    </row>
    <row r="59" s="7" customFormat="1" ht="13.05" customHeight="1" spans="1:19">
      <c r="A59" s="19" t="s">
        <v>163</v>
      </c>
      <c r="B59" s="37"/>
      <c r="C59" s="26"/>
      <c r="D59" s="42" t="s">
        <v>164</v>
      </c>
      <c r="E59" s="43" t="str">
        <f>VLOOKUP(D59,[1]Sheet2!$C:$G,5,0)</f>
        <v>71.20</v>
      </c>
      <c r="F59" s="23">
        <v>75.6</v>
      </c>
      <c r="G59" s="23">
        <f t="shared" si="0"/>
        <v>73.4</v>
      </c>
      <c r="H59" s="24">
        <v>2</v>
      </c>
      <c r="I59" s="24" t="s">
        <v>16</v>
      </c>
      <c r="J59" s="19"/>
      <c r="K59"/>
      <c r="L59"/>
      <c r="M59"/>
      <c r="N59"/>
      <c r="O59"/>
      <c r="P59"/>
      <c r="Q59"/>
      <c r="R59"/>
      <c r="S59"/>
    </row>
    <row r="60" s="3" customFormat="1" ht="13.05" customHeight="1" spans="1:19">
      <c r="A60" s="19" t="s">
        <v>165</v>
      </c>
      <c r="B60" s="33"/>
      <c r="C60" s="28"/>
      <c r="D60" s="42" t="s">
        <v>166</v>
      </c>
      <c r="E60" s="43" t="str">
        <f>VLOOKUP(D60,[1]Sheet2!$C:$G,5,0)</f>
        <v>64.10</v>
      </c>
      <c r="F60" s="23">
        <v>80.15</v>
      </c>
      <c r="G60" s="23">
        <f t="shared" si="0"/>
        <v>72.13</v>
      </c>
      <c r="H60" s="24">
        <v>3</v>
      </c>
      <c r="I60" s="24" t="s">
        <v>16</v>
      </c>
      <c r="J60" s="19"/>
      <c r="K60"/>
      <c r="L60"/>
      <c r="M60"/>
      <c r="N60"/>
      <c r="O60"/>
      <c r="P60"/>
      <c r="Q60"/>
      <c r="R60"/>
      <c r="S60"/>
    </row>
  </sheetData>
  <sortState ref="D54:G57">
    <sortCondition ref="G54:G57" descending="1"/>
  </sortState>
  <mergeCells count="32">
    <mergeCell ref="A1:J1"/>
    <mergeCell ref="B3:B5"/>
    <mergeCell ref="B6:B8"/>
    <mergeCell ref="B9:B10"/>
    <mergeCell ref="B14:B17"/>
    <mergeCell ref="B18:B19"/>
    <mergeCell ref="B21:B22"/>
    <mergeCell ref="B23:B24"/>
    <mergeCell ref="B26:B27"/>
    <mergeCell ref="B31:B33"/>
    <mergeCell ref="B34:B35"/>
    <mergeCell ref="B40:B41"/>
    <mergeCell ref="B46:B47"/>
    <mergeCell ref="B50:B51"/>
    <mergeCell ref="B54:B57"/>
    <mergeCell ref="B58:B60"/>
    <mergeCell ref="C3:C5"/>
    <mergeCell ref="C6:C8"/>
    <mergeCell ref="C9:C10"/>
    <mergeCell ref="C14:C17"/>
    <mergeCell ref="C18:C19"/>
    <mergeCell ref="C21:C22"/>
    <mergeCell ref="C23:C24"/>
    <mergeCell ref="C26:C27"/>
    <mergeCell ref="C31:C33"/>
    <mergeCell ref="C34:C35"/>
    <mergeCell ref="C40:C41"/>
    <mergeCell ref="C46:C47"/>
    <mergeCell ref="C50:C51"/>
    <mergeCell ref="C54:C57"/>
    <mergeCell ref="C58:C60"/>
    <mergeCell ref="J3:J41"/>
  </mergeCells>
  <pageMargins left="0.472222222222222" right="0.196527777777778" top="0.0388888888888889" bottom="0.314583333333333" header="0.314583333333333" footer="0.118055555555556"/>
  <pageSetup paperSize="9" scale="91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HY</cp:lastModifiedBy>
  <dcterms:created xsi:type="dcterms:W3CDTF">2018-05-15T09:21:00Z</dcterms:created>
  <cp:lastPrinted>2022-05-24T01:47:00Z</cp:lastPrinted>
  <dcterms:modified xsi:type="dcterms:W3CDTF">2024-08-05T03:44:56Z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ADB12A40AA1741638AF226AD4DEB3F77_13</vt:lpwstr>
  </property>
  <property fmtid="{D5CDD505-2E9C-101B-9397-08002B2CF9AE}" pid="4" name="KSOReadingLayout">
    <vt:bool>true</vt:bool>
  </property>
</Properties>
</file>