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610" activeTab="3"/>
  </bookViews>
  <sheets>
    <sheet name="广东县域城镇居民人均可支配收入" sheetId="1" r:id="rId1"/>
    <sheet name="(续一)" sheetId="2" r:id="rId2"/>
    <sheet name="(续二) " sheetId="3" r:id="rId3"/>
    <sheet name="(续三)" sheetId="4" r:id="rId4"/>
    <sheet name="排序" sheetId="5" state="hidden" r:id="rId5"/>
  </sheets>
  <definedNames/>
  <calcPr fullCalcOnLoad="1"/>
</workbook>
</file>

<file path=xl/sharedStrings.xml><?xml version="1.0" encoding="utf-8"?>
<sst xmlns="http://schemas.openxmlformats.org/spreadsheetml/2006/main" count="179" uniqueCount="156">
  <si>
    <t>广东省各县(市、区)城镇居民人均可支配收入</t>
  </si>
  <si>
    <t xml:space="preserve">        指  标    县 域</t>
  </si>
  <si>
    <t>2021年</t>
  </si>
  <si>
    <t>2022年</t>
  </si>
  <si>
    <t>绝对值（元）</t>
  </si>
  <si>
    <t>增速（%）</t>
  </si>
  <si>
    <t>广州市</t>
  </si>
  <si>
    <t xml:space="preserve">  越秀区</t>
  </si>
  <si>
    <t xml:space="preserve">  海珠区</t>
  </si>
  <si>
    <t xml:space="preserve">  荔湾区</t>
  </si>
  <si>
    <t xml:space="preserve">  天河区</t>
  </si>
  <si>
    <t xml:space="preserve">  白云区</t>
  </si>
  <si>
    <t xml:space="preserve">  黄埔区</t>
  </si>
  <si>
    <t xml:space="preserve">  花都区</t>
  </si>
  <si>
    <t xml:space="preserve">  番禺区</t>
  </si>
  <si>
    <t xml:space="preserve">  南沙区</t>
  </si>
  <si>
    <t xml:space="preserve">  从化区</t>
  </si>
  <si>
    <t xml:space="preserve">  增城区</t>
  </si>
  <si>
    <t>深圳市</t>
  </si>
  <si>
    <t xml:space="preserve">  福田区</t>
  </si>
  <si>
    <t xml:space="preserve">  罗湖区</t>
  </si>
  <si>
    <t xml:space="preserve">  盐田区</t>
  </si>
  <si>
    <t xml:space="preserve">  南山区</t>
  </si>
  <si>
    <t xml:space="preserve">  宝安区</t>
  </si>
  <si>
    <t xml:space="preserve">  龙岗区</t>
  </si>
  <si>
    <t xml:space="preserve">  龙华区</t>
  </si>
  <si>
    <t xml:space="preserve">  坪山区</t>
  </si>
  <si>
    <t xml:space="preserve">  光明区</t>
  </si>
  <si>
    <t>珠海市</t>
  </si>
  <si>
    <t xml:space="preserve">  香洲区</t>
  </si>
  <si>
    <t xml:space="preserve">  金湾区</t>
  </si>
  <si>
    <t xml:space="preserve">  斗门区</t>
  </si>
  <si>
    <t>汕头市</t>
  </si>
  <si>
    <t xml:space="preserve">  金平区</t>
  </si>
  <si>
    <t xml:space="preserve">  龙湖区</t>
  </si>
  <si>
    <t xml:space="preserve">  澄海区</t>
  </si>
  <si>
    <t xml:space="preserve">  濠江区</t>
  </si>
  <si>
    <t xml:space="preserve">  潮阳区</t>
  </si>
  <si>
    <t xml:space="preserve">  潮南区</t>
  </si>
  <si>
    <t xml:space="preserve">  南澳县</t>
  </si>
  <si>
    <t>—315—</t>
  </si>
  <si>
    <t>广东省各县(市、区)城镇居民人均可支配收入（续一）</t>
  </si>
  <si>
    <t>佛山市</t>
  </si>
  <si>
    <t xml:space="preserve">  禅城区</t>
  </si>
  <si>
    <t xml:space="preserve">  南海区</t>
  </si>
  <si>
    <t xml:space="preserve">  顺德区</t>
  </si>
  <si>
    <t xml:space="preserve">  高明区</t>
  </si>
  <si>
    <t xml:space="preserve">  三水区</t>
  </si>
  <si>
    <t>韶关市</t>
  </si>
  <si>
    <t xml:space="preserve">  浈江区</t>
  </si>
  <si>
    <t xml:space="preserve">  武江区</t>
  </si>
  <si>
    <t xml:space="preserve">  曲江区</t>
  </si>
  <si>
    <t xml:space="preserve">  乐昌市</t>
  </si>
  <si>
    <t xml:space="preserve">  南雄市</t>
  </si>
  <si>
    <t xml:space="preserve">  仁化县</t>
  </si>
  <si>
    <t xml:space="preserve">  始兴县</t>
  </si>
  <si>
    <t xml:space="preserve">  翁源县</t>
  </si>
  <si>
    <t xml:space="preserve">  新丰县</t>
  </si>
  <si>
    <t xml:space="preserve">  乳源县</t>
  </si>
  <si>
    <t>河源市</t>
  </si>
  <si>
    <t xml:space="preserve">  源城区</t>
  </si>
  <si>
    <t xml:space="preserve">  东源县</t>
  </si>
  <si>
    <t xml:space="preserve">  和平县</t>
  </si>
  <si>
    <t xml:space="preserve">  龙川县</t>
  </si>
  <si>
    <t xml:space="preserve">  紫金县</t>
  </si>
  <si>
    <t xml:space="preserve">  连平县</t>
  </si>
  <si>
    <t>梅州市</t>
  </si>
  <si>
    <t xml:space="preserve">  梅江区</t>
  </si>
  <si>
    <t xml:space="preserve">  梅县区</t>
  </si>
  <si>
    <t xml:space="preserve">  兴宁市</t>
  </si>
  <si>
    <t xml:space="preserve">  平远县</t>
  </si>
  <si>
    <t xml:space="preserve">  蕉岭县</t>
  </si>
  <si>
    <t xml:space="preserve">  大埔县</t>
  </si>
  <si>
    <t xml:space="preserve">  丰顺县</t>
  </si>
  <si>
    <t xml:space="preserve">  五华县</t>
  </si>
  <si>
    <t>—316—</t>
  </si>
  <si>
    <t>广东省各县(市、区)城镇居民人均可支配收入（续二）</t>
  </si>
  <si>
    <t>惠州市</t>
  </si>
  <si>
    <t xml:space="preserve">  惠城区</t>
  </si>
  <si>
    <t xml:space="preserve">  惠阳区</t>
  </si>
  <si>
    <t xml:space="preserve">  惠东县</t>
  </si>
  <si>
    <t xml:space="preserve">  博罗县</t>
  </si>
  <si>
    <t xml:space="preserve">  龙门县</t>
  </si>
  <si>
    <t>汕尾市</t>
  </si>
  <si>
    <t xml:space="preserve">  市城区</t>
  </si>
  <si>
    <t xml:space="preserve">  陆丰市</t>
  </si>
  <si>
    <t xml:space="preserve">  海丰县</t>
  </si>
  <si>
    <t xml:space="preserve">  陆河县</t>
  </si>
  <si>
    <t>东莞市</t>
  </si>
  <si>
    <t>中山市</t>
  </si>
  <si>
    <t>江门市</t>
  </si>
  <si>
    <t xml:space="preserve">  蓬江区</t>
  </si>
  <si>
    <t xml:space="preserve">  江海区</t>
  </si>
  <si>
    <t xml:space="preserve">  新会区</t>
  </si>
  <si>
    <t xml:space="preserve">  台山市</t>
  </si>
  <si>
    <t xml:space="preserve">  开平市</t>
  </si>
  <si>
    <t xml:space="preserve">  鹤山市</t>
  </si>
  <si>
    <t xml:space="preserve">  恩平市</t>
  </si>
  <si>
    <t>阳江市</t>
  </si>
  <si>
    <t xml:space="preserve">  江城区</t>
  </si>
  <si>
    <t xml:space="preserve">  阳东区</t>
  </si>
  <si>
    <t xml:space="preserve">  阳春市</t>
  </si>
  <si>
    <t xml:space="preserve">  阳西县</t>
  </si>
  <si>
    <t>湛江市</t>
  </si>
  <si>
    <t xml:space="preserve">  赤坎区</t>
  </si>
  <si>
    <t xml:space="preserve">  霞山区</t>
  </si>
  <si>
    <t xml:space="preserve">  麻章区</t>
  </si>
  <si>
    <t xml:space="preserve">  坡头区</t>
  </si>
  <si>
    <t xml:space="preserve">  雷州市</t>
  </si>
  <si>
    <t xml:space="preserve">  廉江市</t>
  </si>
  <si>
    <t xml:space="preserve">  吴川市</t>
  </si>
  <si>
    <t xml:space="preserve">  遂溪县</t>
  </si>
  <si>
    <t xml:space="preserve">  徐闻县</t>
  </si>
  <si>
    <t>—317—</t>
  </si>
  <si>
    <t>广东省各县(市、区)城镇居民人均可支配收入（续三）</t>
  </si>
  <si>
    <t>茂名市</t>
  </si>
  <si>
    <t xml:space="preserve">  茂南区</t>
  </si>
  <si>
    <t xml:space="preserve">  电白区</t>
  </si>
  <si>
    <t xml:space="preserve">  信宜市</t>
  </si>
  <si>
    <t xml:space="preserve">  高州市</t>
  </si>
  <si>
    <t xml:space="preserve">  化州市</t>
  </si>
  <si>
    <t>肇庆市</t>
  </si>
  <si>
    <t xml:space="preserve">  端州区</t>
  </si>
  <si>
    <t xml:space="preserve">  鼎湖区</t>
  </si>
  <si>
    <t xml:space="preserve">  高要区</t>
  </si>
  <si>
    <t xml:space="preserve">  四会市 </t>
  </si>
  <si>
    <t xml:space="preserve">  广宁县</t>
  </si>
  <si>
    <t xml:space="preserve">  德庆县</t>
  </si>
  <si>
    <t xml:space="preserve">  封开县</t>
  </si>
  <si>
    <t xml:space="preserve">  怀集县</t>
  </si>
  <si>
    <t>清远市</t>
  </si>
  <si>
    <t xml:space="preserve">  清城区</t>
  </si>
  <si>
    <t xml:space="preserve">  清新区</t>
  </si>
  <si>
    <t xml:space="preserve">  英德市</t>
  </si>
  <si>
    <t xml:space="preserve">  连州市</t>
  </si>
  <si>
    <t xml:space="preserve">  佛冈县</t>
  </si>
  <si>
    <t xml:space="preserve">  阳山县</t>
  </si>
  <si>
    <t xml:space="preserve">  连山县</t>
  </si>
  <si>
    <t xml:space="preserve">  连南县</t>
  </si>
  <si>
    <t>潮州市</t>
  </si>
  <si>
    <t xml:space="preserve">  湘桥区</t>
  </si>
  <si>
    <t xml:space="preserve">  潮安区</t>
  </si>
  <si>
    <t xml:space="preserve">  饶平县</t>
  </si>
  <si>
    <t>揭阳市</t>
  </si>
  <si>
    <t xml:space="preserve">  榕城区</t>
  </si>
  <si>
    <t xml:space="preserve">  揭东区</t>
  </si>
  <si>
    <t xml:space="preserve">  普宁市</t>
  </si>
  <si>
    <t xml:space="preserve">  揭西县</t>
  </si>
  <si>
    <t xml:space="preserve">  惠来县</t>
  </si>
  <si>
    <t>云浮市</t>
  </si>
  <si>
    <t xml:space="preserve">  云城区</t>
  </si>
  <si>
    <t xml:space="preserve">  云安区</t>
  </si>
  <si>
    <t xml:space="preserve">  罗定市</t>
  </si>
  <si>
    <t xml:space="preserve">  新兴县</t>
  </si>
  <si>
    <t xml:space="preserve">  郁南县</t>
  </si>
  <si>
    <t>—318—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</si>
</sst>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0" borderId="0">
      <alignment vertical="center"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0" fillId="0" borderId="0">
      <alignment vertical="center"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>
      <alignment vertical="center"/>
      <protection/>
    </xf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0" fillId="0" borderId="0">
      <alignment vertical="center"/>
      <protection/>
    </xf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</cellStyleXfs>
  <cellXfs count="32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176" fontId="1" fillId="0" borderId="19" xfId="0" applyNumberFormat="1" applyFont="1" applyFill="1" applyBorder="1" applyAlignment="1">
      <alignment horizontal="right" vertical="center" wrapText="1"/>
    </xf>
    <xf numFmtId="176" fontId="1" fillId="0" borderId="20" xfId="0" applyNumberFormat="1" applyFont="1" applyFill="1" applyBorder="1" applyAlignment="1">
      <alignment horizontal="right" vertical="center" wrapText="1"/>
    </xf>
    <xf numFmtId="177" fontId="0" fillId="0" borderId="0" xfId="0" applyNumberFormat="1" applyFont="1" applyAlignment="1">
      <alignment vertical="center"/>
    </xf>
    <xf numFmtId="177" fontId="1" fillId="0" borderId="19" xfId="0" applyNumberFormat="1" applyFont="1" applyFill="1" applyBorder="1" applyAlignment="1">
      <alignment horizontal="right" vertical="center" wrapText="1"/>
    </xf>
    <xf numFmtId="178" fontId="1" fillId="0" borderId="19" xfId="0" applyNumberFormat="1" applyFont="1" applyFill="1" applyBorder="1" applyAlignment="1">
      <alignment horizontal="right" vertical="center" wrapText="1"/>
    </xf>
    <xf numFmtId="178" fontId="1" fillId="0" borderId="20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/>
    </xf>
    <xf numFmtId="0" fontId="4" fillId="0" borderId="2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177" fontId="1" fillId="0" borderId="20" xfId="0" applyNumberFormat="1" applyFont="1" applyFill="1" applyBorder="1" applyAlignment="1">
      <alignment horizontal="right" vertical="center" wrapText="1"/>
    </xf>
    <xf numFmtId="0" fontId="1" fillId="0" borderId="22" xfId="0" applyFont="1" applyBorder="1" applyAlignment="1">
      <alignment horizontal="left" vertical="center" wrapText="1"/>
    </xf>
    <xf numFmtId="177" fontId="1" fillId="0" borderId="23" xfId="0" applyNumberFormat="1" applyFont="1" applyFill="1" applyBorder="1" applyAlignment="1">
      <alignment horizontal="right" vertical="center" wrapText="1"/>
    </xf>
    <xf numFmtId="178" fontId="1" fillId="0" borderId="23" xfId="0" applyNumberFormat="1" applyFont="1" applyFill="1" applyBorder="1" applyAlignment="1">
      <alignment horizontal="right" vertical="center" wrapText="1"/>
    </xf>
    <xf numFmtId="178" fontId="1" fillId="0" borderId="24" xfId="0" applyNumberFormat="1" applyFont="1" applyFill="1" applyBorder="1" applyAlignment="1">
      <alignment horizontal="right" vertical="center" wrapText="1"/>
    </xf>
  </cellXfs>
  <cellStyles count="65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5 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常规 2 2 3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常规 3 3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2 3" xfId="68"/>
    <cellStyle name="40% - 强调文字颜色 6" xfId="69"/>
    <cellStyle name="60% - 强调文字颜色 6" xfId="70"/>
    <cellStyle name="常规 4 2" xfId="71"/>
    <cellStyle name="常规 2 4" xfId="72"/>
    <cellStyle name="常规 2 4 2" xfId="73"/>
    <cellStyle name="常规 4" xfId="74"/>
    <cellStyle name="常规 5" xfId="75"/>
    <cellStyle name="常规 3" xfId="76"/>
    <cellStyle name="常规 2" xfId="77"/>
    <cellStyle name="常规_分县年报格式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pane ySplit="5" topLeftCell="A27" activePane="bottomLeft" state="frozen"/>
      <selection pane="bottomLeft" activeCell="A42" sqref="A42:E42"/>
    </sheetView>
  </sheetViews>
  <sheetFormatPr defaultColWidth="9.00390625" defaultRowHeight="14.25"/>
  <cols>
    <col min="1" max="4" width="16.125" style="2" customWidth="1"/>
    <col min="5" max="5" width="16.125" style="3" customWidth="1"/>
    <col min="6" max="6" width="9.50390625" style="2" bestFit="1" customWidth="1"/>
    <col min="7" max="7" width="9.375" style="2" bestFit="1" customWidth="1"/>
    <col min="8" max="16384" width="9.00390625" style="2" customWidth="1"/>
  </cols>
  <sheetData>
    <row r="1" spans="1:5" ht="30" customHeight="1">
      <c r="A1" s="4" t="s">
        <v>0</v>
      </c>
      <c r="B1" s="4"/>
      <c r="C1" s="4"/>
      <c r="D1" s="4"/>
      <c r="E1" s="4"/>
    </row>
    <row r="2" spans="1:5" ht="18.75" customHeight="1">
      <c r="A2" s="4"/>
      <c r="B2" s="4"/>
      <c r="C2" s="4"/>
      <c r="D2" s="4"/>
      <c r="E2" s="4"/>
    </row>
    <row r="3" spans="1:5" ht="18.75" customHeight="1">
      <c r="A3" s="5"/>
      <c r="B3" s="5"/>
      <c r="C3" s="5"/>
      <c r="D3" s="5"/>
      <c r="E3" s="5"/>
    </row>
    <row r="4" spans="1:5" ht="31.5" customHeight="1">
      <c r="A4" s="6" t="s">
        <v>1</v>
      </c>
      <c r="B4" s="7" t="s">
        <v>2</v>
      </c>
      <c r="C4" s="8"/>
      <c r="D4" s="9" t="s">
        <v>3</v>
      </c>
      <c r="E4" s="9"/>
    </row>
    <row r="5" spans="1:5" ht="31.5" customHeight="1">
      <c r="A5" s="10"/>
      <c r="B5" s="11" t="s">
        <v>4</v>
      </c>
      <c r="C5" s="11" t="s">
        <v>5</v>
      </c>
      <c r="D5" s="11" t="s">
        <v>4</v>
      </c>
      <c r="E5" s="12" t="s">
        <v>5</v>
      </c>
    </row>
    <row r="6" spans="1:7" ht="14.25" customHeight="1">
      <c r="A6" s="13" t="s">
        <v>6</v>
      </c>
      <c r="B6" s="14"/>
      <c r="C6" s="14"/>
      <c r="D6" s="14"/>
      <c r="E6" s="15"/>
      <c r="F6" s="16"/>
      <c r="G6" s="16"/>
    </row>
    <row r="7" spans="1:7" ht="14.25" customHeight="1">
      <c r="A7" s="13" t="s">
        <v>7</v>
      </c>
      <c r="B7" s="17">
        <v>82396.62585</v>
      </c>
      <c r="C7" s="18">
        <v>8.9</v>
      </c>
      <c r="D7" s="17">
        <v>84621</v>
      </c>
      <c r="E7" s="19">
        <v>2.7</v>
      </c>
      <c r="F7" s="16"/>
      <c r="G7" s="16"/>
    </row>
    <row r="8" spans="1:7" ht="14.25" customHeight="1">
      <c r="A8" s="13" t="s">
        <v>8</v>
      </c>
      <c r="B8" s="17">
        <v>76522.87132</v>
      </c>
      <c r="C8" s="18">
        <v>9.40000000000001</v>
      </c>
      <c r="D8" s="17">
        <v>78130</v>
      </c>
      <c r="E8" s="19">
        <v>2.1</v>
      </c>
      <c r="F8" s="16"/>
      <c r="G8" s="16"/>
    </row>
    <row r="9" spans="1:7" ht="14.25" customHeight="1">
      <c r="A9" s="13" t="s">
        <v>9</v>
      </c>
      <c r="B9" s="17">
        <v>74554.0202</v>
      </c>
      <c r="C9" s="18">
        <v>4.49999999999999</v>
      </c>
      <c r="D9" s="17">
        <v>78133</v>
      </c>
      <c r="E9" s="19">
        <v>4.8</v>
      </c>
      <c r="F9" s="16"/>
      <c r="G9" s="16"/>
    </row>
    <row r="10" spans="1:7" ht="14.25" customHeight="1">
      <c r="A10" s="13" t="s">
        <v>10</v>
      </c>
      <c r="B10" s="17">
        <v>89205.80821</v>
      </c>
      <c r="C10" s="18">
        <v>12.3</v>
      </c>
      <c r="D10" s="17">
        <v>93613</v>
      </c>
      <c r="E10" s="19">
        <v>4.9</v>
      </c>
      <c r="F10" s="16"/>
      <c r="G10" s="16"/>
    </row>
    <row r="11" spans="1:7" ht="14.25" customHeight="1">
      <c r="A11" s="13" t="s">
        <v>11</v>
      </c>
      <c r="B11" s="17">
        <v>75546.623565</v>
      </c>
      <c r="C11" s="18">
        <v>9.34999999999999</v>
      </c>
      <c r="D11" s="17">
        <v>77511</v>
      </c>
      <c r="E11" s="19">
        <v>2.6</v>
      </c>
      <c r="F11" s="16"/>
      <c r="G11" s="16"/>
    </row>
    <row r="12" spans="1:7" ht="14.25" customHeight="1">
      <c r="A12" s="13" t="s">
        <v>12</v>
      </c>
      <c r="B12" s="17">
        <v>79474.42827</v>
      </c>
      <c r="C12" s="18">
        <v>12.74</v>
      </c>
      <c r="D12" s="17">
        <v>83607</v>
      </c>
      <c r="E12" s="19">
        <v>5.2</v>
      </c>
      <c r="F12" s="16"/>
      <c r="G12" s="16"/>
    </row>
    <row r="13" spans="1:7" ht="14.25" customHeight="1">
      <c r="A13" s="13" t="s">
        <v>13</v>
      </c>
      <c r="B13" s="17">
        <v>70291.87366</v>
      </c>
      <c r="C13" s="18">
        <v>8.1</v>
      </c>
      <c r="D13" s="17">
        <v>72541</v>
      </c>
      <c r="E13" s="19">
        <v>3.2</v>
      </c>
      <c r="F13" s="16"/>
      <c r="G13" s="16"/>
    </row>
    <row r="14" spans="1:7" ht="14.25" customHeight="1">
      <c r="A14" s="13" t="s">
        <v>14</v>
      </c>
      <c r="B14" s="17">
        <v>64352.1536</v>
      </c>
      <c r="C14" s="18">
        <v>8.80000000000001</v>
      </c>
      <c r="D14" s="17">
        <v>66283</v>
      </c>
      <c r="E14" s="19">
        <v>3</v>
      </c>
      <c r="F14" s="16"/>
      <c r="G14" s="16"/>
    </row>
    <row r="15" spans="1:7" ht="14.25" customHeight="1">
      <c r="A15" s="13" t="s">
        <v>15</v>
      </c>
      <c r="B15" s="17">
        <v>61559.22292</v>
      </c>
      <c r="C15" s="18">
        <v>6.29999999999999</v>
      </c>
      <c r="D15" s="17">
        <v>64268</v>
      </c>
      <c r="E15" s="19">
        <v>4.4</v>
      </c>
      <c r="F15" s="16"/>
      <c r="G15" s="16"/>
    </row>
    <row r="16" spans="1:7" ht="14.25" customHeight="1">
      <c r="A16" s="13" t="s">
        <v>16</v>
      </c>
      <c r="B16" s="17">
        <v>49339.34036</v>
      </c>
      <c r="C16" s="18">
        <v>9.1</v>
      </c>
      <c r="D16" s="17">
        <v>51116</v>
      </c>
      <c r="E16" s="19">
        <v>3.6</v>
      </c>
      <c r="F16" s="16"/>
      <c r="G16" s="16"/>
    </row>
    <row r="17" spans="1:7" ht="14.25" customHeight="1">
      <c r="A17" s="13" t="s">
        <v>17</v>
      </c>
      <c r="B17" s="17">
        <v>58418.70216</v>
      </c>
      <c r="C17" s="18">
        <v>9.20000000000001</v>
      </c>
      <c r="D17" s="17">
        <v>61164</v>
      </c>
      <c r="E17" s="19">
        <v>4.7</v>
      </c>
      <c r="F17" s="16"/>
      <c r="G17" s="16"/>
    </row>
    <row r="18" spans="1:7" ht="14.25" customHeight="1">
      <c r="A18" s="13" t="s">
        <v>18</v>
      </c>
      <c r="B18" s="17"/>
      <c r="C18" s="18"/>
      <c r="D18" s="17"/>
      <c r="E18" s="19"/>
      <c r="F18" s="16"/>
      <c r="G18" s="16"/>
    </row>
    <row r="19" spans="1:7" ht="14.25" customHeight="1">
      <c r="A19" s="13" t="s">
        <v>19</v>
      </c>
      <c r="B19" s="17">
        <v>92608.1473075555</v>
      </c>
      <c r="C19" s="18">
        <v>9.63000000000001</v>
      </c>
      <c r="D19" s="17">
        <v>95729</v>
      </c>
      <c r="E19" s="19">
        <v>3.4</v>
      </c>
      <c r="F19" s="16"/>
      <c r="G19" s="16"/>
    </row>
    <row r="20" spans="1:7" ht="14.25" customHeight="1">
      <c r="A20" s="13" t="s">
        <v>20</v>
      </c>
      <c r="B20" s="17">
        <v>73910.9849669175</v>
      </c>
      <c r="C20" s="18">
        <v>9.28</v>
      </c>
      <c r="D20" s="17">
        <v>76352</v>
      </c>
      <c r="E20" s="19">
        <v>3.3</v>
      </c>
      <c r="F20" s="16"/>
      <c r="G20" s="16"/>
    </row>
    <row r="21" spans="1:7" ht="14.25" customHeight="1">
      <c r="A21" s="13" t="s">
        <v>21</v>
      </c>
      <c r="B21" s="17">
        <v>73475.7526076095</v>
      </c>
      <c r="C21" s="18">
        <v>11.13</v>
      </c>
      <c r="D21" s="17">
        <v>77604</v>
      </c>
      <c r="E21" s="19">
        <v>5.6</v>
      </c>
      <c r="F21" s="16"/>
      <c r="G21" s="16"/>
    </row>
    <row r="22" spans="1:7" ht="14.25" customHeight="1">
      <c r="A22" s="13" t="s">
        <v>22</v>
      </c>
      <c r="B22" s="17">
        <v>90378.0773739603</v>
      </c>
      <c r="C22" s="18">
        <v>9.52</v>
      </c>
      <c r="D22" s="17">
        <v>95710</v>
      </c>
      <c r="E22" s="19">
        <v>5.9</v>
      </c>
      <c r="F22" s="16"/>
      <c r="G22" s="16"/>
    </row>
    <row r="23" spans="1:7" ht="14.25" customHeight="1">
      <c r="A23" s="13" t="s">
        <v>23</v>
      </c>
      <c r="B23" s="17">
        <v>66449.672314909</v>
      </c>
      <c r="C23" s="18">
        <v>9.15999999999999</v>
      </c>
      <c r="D23" s="17">
        <v>66587</v>
      </c>
      <c r="E23" s="19">
        <v>0.2</v>
      </c>
      <c r="F23" s="16"/>
      <c r="G23" s="16"/>
    </row>
    <row r="24" spans="1:7" ht="14.25" customHeight="1">
      <c r="A24" s="13" t="s">
        <v>24</v>
      </c>
      <c r="B24" s="17">
        <v>60474.9118818954</v>
      </c>
      <c r="C24" s="18">
        <v>8.95999999999999</v>
      </c>
      <c r="D24" s="17">
        <v>61284</v>
      </c>
      <c r="E24" s="19">
        <v>1.3</v>
      </c>
      <c r="F24" s="16"/>
      <c r="G24" s="16"/>
    </row>
    <row r="25" spans="1:7" ht="14.25" customHeight="1">
      <c r="A25" s="13" t="s">
        <v>25</v>
      </c>
      <c r="B25" s="17">
        <v>64340.8673360399</v>
      </c>
      <c r="C25" s="18">
        <v>12.53</v>
      </c>
      <c r="D25" s="17">
        <v>66553</v>
      </c>
      <c r="E25" s="19">
        <v>3.4</v>
      </c>
      <c r="F25" s="16"/>
      <c r="G25" s="16"/>
    </row>
    <row r="26" spans="1:7" ht="14.25" customHeight="1">
      <c r="A26" s="13" t="s">
        <v>26</v>
      </c>
      <c r="B26" s="17">
        <v>64153.5283826686</v>
      </c>
      <c r="C26" s="18">
        <v>12.34</v>
      </c>
      <c r="D26" s="17">
        <v>66033</v>
      </c>
      <c r="E26" s="19">
        <v>2.9</v>
      </c>
      <c r="F26" s="16"/>
      <c r="G26" s="16"/>
    </row>
    <row r="27" spans="1:7" ht="14.25" customHeight="1">
      <c r="A27" s="13" t="s">
        <v>27</v>
      </c>
      <c r="B27" s="17">
        <v>60001.752423475</v>
      </c>
      <c r="C27" s="18">
        <v>8.99000000000001</v>
      </c>
      <c r="D27" s="17">
        <v>63102</v>
      </c>
      <c r="E27" s="19">
        <v>5.2</v>
      </c>
      <c r="F27" s="16"/>
      <c r="G27" s="16"/>
    </row>
    <row r="28" spans="1:7" ht="14.25" customHeight="1">
      <c r="A28" s="13" t="s">
        <v>28</v>
      </c>
      <c r="B28" s="17"/>
      <c r="C28" s="18"/>
      <c r="D28" s="17"/>
      <c r="E28" s="19"/>
      <c r="F28" s="16"/>
      <c r="G28" s="16"/>
    </row>
    <row r="29" spans="1:7" ht="14.25" customHeight="1">
      <c r="A29" s="13" t="s">
        <v>29</v>
      </c>
      <c r="B29" s="17">
        <v>73489.97</v>
      </c>
      <c r="C29" s="18">
        <v>8.99710754870167</v>
      </c>
      <c r="D29" s="17">
        <v>74353.45</v>
      </c>
      <c r="E29" s="19">
        <v>1.17496305958487</v>
      </c>
      <c r="F29" s="16"/>
      <c r="G29" s="16"/>
    </row>
    <row r="30" spans="1:7" ht="14.25" customHeight="1">
      <c r="A30" s="13" t="s">
        <v>30</v>
      </c>
      <c r="B30" s="17">
        <v>45185.4728199235</v>
      </c>
      <c r="C30" s="18">
        <v>13.9838373944895</v>
      </c>
      <c r="D30" s="17">
        <v>46584.2156686047</v>
      </c>
      <c r="E30" s="19">
        <v>3.09555873024838</v>
      </c>
      <c r="F30" s="16"/>
      <c r="G30" s="16"/>
    </row>
    <row r="31" spans="1:7" ht="14.25" customHeight="1">
      <c r="A31" s="13" t="s">
        <v>31</v>
      </c>
      <c r="B31" s="17">
        <v>52891.52</v>
      </c>
      <c r="C31" s="18">
        <v>11.2529000856091</v>
      </c>
      <c r="D31" s="17">
        <v>54720.63</v>
      </c>
      <c r="E31" s="19">
        <v>3.45822922086565</v>
      </c>
      <c r="F31" s="16"/>
      <c r="G31" s="16"/>
    </row>
    <row r="32" spans="1:7" ht="14.25" customHeight="1">
      <c r="A32" s="13" t="s">
        <v>32</v>
      </c>
      <c r="B32" s="17"/>
      <c r="C32" s="18"/>
      <c r="D32" s="17"/>
      <c r="E32" s="19"/>
      <c r="F32" s="16"/>
      <c r="G32" s="16"/>
    </row>
    <row r="33" spans="1:7" ht="14.25" customHeight="1">
      <c r="A33" s="13" t="s">
        <v>33</v>
      </c>
      <c r="B33" s="17">
        <v>42951</v>
      </c>
      <c r="C33" s="18">
        <v>8.35388766325449</v>
      </c>
      <c r="D33" s="17">
        <v>44767</v>
      </c>
      <c r="E33" s="19">
        <v>4.22807385159834</v>
      </c>
      <c r="F33" s="16"/>
      <c r="G33" s="16"/>
    </row>
    <row r="34" spans="1:7" ht="14.25" customHeight="1">
      <c r="A34" s="13" t="s">
        <v>34</v>
      </c>
      <c r="B34" s="17">
        <v>44896</v>
      </c>
      <c r="C34" s="18">
        <v>8.55323121696559</v>
      </c>
      <c r="D34" s="17">
        <v>47250</v>
      </c>
      <c r="E34" s="19">
        <v>5.24322879543835</v>
      </c>
      <c r="F34" s="16"/>
      <c r="G34" s="16"/>
    </row>
    <row r="35" spans="1:7" ht="14.25" customHeight="1">
      <c r="A35" s="13" t="s">
        <v>35</v>
      </c>
      <c r="B35" s="17">
        <v>33696</v>
      </c>
      <c r="C35" s="18">
        <v>8.05247804272038</v>
      </c>
      <c r="D35" s="17">
        <v>34436</v>
      </c>
      <c r="E35" s="19">
        <v>2.19610636277303</v>
      </c>
      <c r="F35" s="16"/>
      <c r="G35" s="16"/>
    </row>
    <row r="36" spans="1:7" ht="14.25" customHeight="1">
      <c r="A36" s="13" t="s">
        <v>36</v>
      </c>
      <c r="B36" s="17">
        <v>31183</v>
      </c>
      <c r="C36" s="18">
        <v>5.37819316880574</v>
      </c>
      <c r="D36" s="17">
        <v>32732</v>
      </c>
      <c r="E36" s="19">
        <v>4.96745021325722</v>
      </c>
      <c r="F36" s="16"/>
      <c r="G36" s="16"/>
    </row>
    <row r="37" spans="1:7" ht="14.25" customHeight="1">
      <c r="A37" s="13" t="s">
        <v>37</v>
      </c>
      <c r="B37" s="17">
        <v>30156</v>
      </c>
      <c r="C37" s="18">
        <v>7.37293032387849</v>
      </c>
      <c r="D37" s="17">
        <v>31365</v>
      </c>
      <c r="E37" s="19">
        <v>4.0091524074811</v>
      </c>
      <c r="F37" s="16"/>
      <c r="G37" s="16"/>
    </row>
    <row r="38" spans="1:7" ht="14.25" customHeight="1">
      <c r="A38" s="13" t="s">
        <v>38</v>
      </c>
      <c r="B38" s="17">
        <v>28245</v>
      </c>
      <c r="C38" s="18">
        <v>8.33139989408453</v>
      </c>
      <c r="D38" s="17">
        <v>29462</v>
      </c>
      <c r="E38" s="19">
        <v>4.30872720835547</v>
      </c>
      <c r="F38" s="16"/>
      <c r="G38" s="16"/>
    </row>
    <row r="39" spans="1:7" ht="14.25" customHeight="1">
      <c r="A39" s="28" t="s">
        <v>39</v>
      </c>
      <c r="B39" s="29">
        <v>19292</v>
      </c>
      <c r="C39" s="30">
        <v>9.40580510972742</v>
      </c>
      <c r="D39" s="29">
        <v>20064</v>
      </c>
      <c r="E39" s="31">
        <v>4.00165871863984</v>
      </c>
      <c r="F39" s="16"/>
      <c r="G39" s="16"/>
    </row>
    <row r="40" spans="1:5" ht="15" customHeight="1">
      <c r="A40" s="20"/>
      <c r="B40" s="21"/>
      <c r="C40" s="21"/>
      <c r="D40" s="21"/>
      <c r="E40" s="22"/>
    </row>
    <row r="41" spans="1:5" ht="15" customHeight="1">
      <c r="A41" s="23"/>
      <c r="B41" s="24"/>
      <c r="C41" s="24"/>
      <c r="D41" s="24"/>
      <c r="E41" s="24"/>
    </row>
    <row r="42" spans="1:5" ht="15" customHeight="1">
      <c r="A42" s="26" t="s">
        <v>40</v>
      </c>
      <c r="B42" s="26"/>
      <c r="C42" s="26"/>
      <c r="D42" s="26"/>
      <c r="E42" s="26"/>
    </row>
  </sheetData>
  <sheetProtection/>
  <mergeCells count="8">
    <mergeCell ref="A3:E3"/>
    <mergeCell ref="B4:C4"/>
    <mergeCell ref="D4:E4"/>
    <mergeCell ref="A40:E40"/>
    <mergeCell ref="A41:E41"/>
    <mergeCell ref="A42:E42"/>
    <mergeCell ref="A4:A5"/>
    <mergeCell ref="A1:E2"/>
  </mergeCells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workbookViewId="0" topLeftCell="A11">
      <selection activeCell="A41" sqref="A41:E41"/>
    </sheetView>
  </sheetViews>
  <sheetFormatPr defaultColWidth="9.00390625" defaultRowHeight="14.25"/>
  <cols>
    <col min="1" max="4" width="16.125" style="2" customWidth="1"/>
    <col min="5" max="5" width="16.125" style="3" customWidth="1"/>
    <col min="6" max="6" width="9.50390625" style="2" bestFit="1" customWidth="1"/>
    <col min="7" max="7" width="9.375" style="2" bestFit="1" customWidth="1"/>
    <col min="8" max="16384" width="9.00390625" style="2" customWidth="1"/>
  </cols>
  <sheetData>
    <row r="1" spans="1:5" s="2" customFormat="1" ht="30" customHeight="1">
      <c r="A1" s="4" t="s">
        <v>41</v>
      </c>
      <c r="B1" s="4"/>
      <c r="C1" s="4"/>
      <c r="D1" s="4"/>
      <c r="E1" s="4"/>
    </row>
    <row r="2" spans="1:5" s="2" customFormat="1" ht="18.75" customHeight="1">
      <c r="A2" s="4"/>
      <c r="B2" s="4"/>
      <c r="C2" s="4"/>
      <c r="D2" s="4"/>
      <c r="E2" s="4"/>
    </row>
    <row r="3" spans="1:5" s="2" customFormat="1" ht="18.75" customHeight="1">
      <c r="A3" s="5"/>
      <c r="B3" s="5"/>
      <c r="C3" s="5"/>
      <c r="D3" s="5"/>
      <c r="E3" s="5"/>
    </row>
    <row r="4" spans="1:5" s="2" customFormat="1" ht="31.5" customHeight="1">
      <c r="A4" s="6" t="s">
        <v>1</v>
      </c>
      <c r="B4" s="7" t="s">
        <v>2</v>
      </c>
      <c r="C4" s="8"/>
      <c r="D4" s="9" t="s">
        <v>3</v>
      </c>
      <c r="E4" s="9"/>
    </row>
    <row r="5" spans="1:5" s="2" customFormat="1" ht="31.5" customHeight="1">
      <c r="A5" s="10"/>
      <c r="B5" s="11" t="s">
        <v>4</v>
      </c>
      <c r="C5" s="11" t="s">
        <v>5</v>
      </c>
      <c r="D5" s="11" t="s">
        <v>4</v>
      </c>
      <c r="E5" s="12" t="s">
        <v>5</v>
      </c>
    </row>
    <row r="6" spans="1:7" s="2" customFormat="1" ht="15" customHeight="1">
      <c r="A6" s="13" t="s">
        <v>42</v>
      </c>
      <c r="B6" s="17"/>
      <c r="C6" s="17"/>
      <c r="D6" s="17"/>
      <c r="E6" s="27"/>
      <c r="F6" s="16"/>
      <c r="G6" s="16"/>
    </row>
    <row r="7" spans="1:7" s="2" customFormat="1" ht="15" customHeight="1">
      <c r="A7" s="13" t="s">
        <v>43</v>
      </c>
      <c r="B7" s="17">
        <v>60510.7</v>
      </c>
      <c r="C7" s="18">
        <v>9.73912097278768</v>
      </c>
      <c r="D7" s="17">
        <v>62964.7</v>
      </c>
      <c r="E7" s="19">
        <v>4.05548109673166</v>
      </c>
      <c r="F7" s="16"/>
      <c r="G7" s="16"/>
    </row>
    <row r="8" spans="1:7" s="2" customFormat="1" ht="15" customHeight="1">
      <c r="A8" s="13" t="s">
        <v>44</v>
      </c>
      <c r="B8" s="17">
        <v>63840.35</v>
      </c>
      <c r="C8" s="18">
        <v>10.0206287547953</v>
      </c>
      <c r="D8" s="17">
        <v>66340.35</v>
      </c>
      <c r="E8" s="19">
        <v>3.91601863085025</v>
      </c>
      <c r="F8" s="16"/>
      <c r="G8" s="16"/>
    </row>
    <row r="9" spans="1:7" s="2" customFormat="1" ht="15" customHeight="1">
      <c r="A9" s="13" t="s">
        <v>45</v>
      </c>
      <c r="B9" s="17">
        <v>67466.4965</v>
      </c>
      <c r="C9" s="18">
        <v>9.72927567110409</v>
      </c>
      <c r="D9" s="17">
        <v>69981.06</v>
      </c>
      <c r="E9" s="19">
        <v>3.72712921294203</v>
      </c>
      <c r="F9" s="16"/>
      <c r="G9" s="16"/>
    </row>
    <row r="10" spans="1:7" s="2" customFormat="1" ht="15" customHeight="1">
      <c r="A10" s="13" t="s">
        <v>46</v>
      </c>
      <c r="B10" s="17">
        <v>44230.75</v>
      </c>
      <c r="C10" s="18">
        <v>9.53600907377645</v>
      </c>
      <c r="D10" s="17">
        <v>46055.75</v>
      </c>
      <c r="E10" s="19">
        <v>4.12608875047338</v>
      </c>
      <c r="F10" s="16"/>
      <c r="G10" s="16"/>
    </row>
    <row r="11" spans="1:7" s="2" customFormat="1" ht="15" customHeight="1">
      <c r="A11" s="13" t="s">
        <v>47</v>
      </c>
      <c r="B11" s="17">
        <v>48380.05</v>
      </c>
      <c r="C11" s="18">
        <v>10.3944807380313</v>
      </c>
      <c r="D11" s="17">
        <v>50270.05</v>
      </c>
      <c r="E11" s="19">
        <v>3.90656892665469</v>
      </c>
      <c r="F11" s="16"/>
      <c r="G11" s="16"/>
    </row>
    <row r="12" spans="1:7" s="2" customFormat="1" ht="15" customHeight="1">
      <c r="A12" s="13" t="s">
        <v>48</v>
      </c>
      <c r="B12" s="17"/>
      <c r="C12" s="18"/>
      <c r="D12" s="17"/>
      <c r="E12" s="19"/>
      <c r="F12" s="16"/>
      <c r="G12" s="16"/>
    </row>
    <row r="13" spans="1:7" s="2" customFormat="1" ht="15" customHeight="1">
      <c r="A13" s="13" t="s">
        <v>49</v>
      </c>
      <c r="B13" s="17">
        <v>44886.4618519884</v>
      </c>
      <c r="C13" s="18">
        <v>8.4247</v>
      </c>
      <c r="D13" s="17">
        <v>45927.7911530675</v>
      </c>
      <c r="E13" s="19">
        <v>2.31991842999999</v>
      </c>
      <c r="F13" s="16"/>
      <c r="G13" s="16"/>
    </row>
    <row r="14" spans="1:7" s="2" customFormat="1" ht="15" customHeight="1">
      <c r="A14" s="13" t="s">
        <v>50</v>
      </c>
      <c r="B14" s="17">
        <v>45126.6066329926</v>
      </c>
      <c r="C14" s="18">
        <v>9.25</v>
      </c>
      <c r="D14" s="17">
        <v>46454.3216533485</v>
      </c>
      <c r="E14" s="19">
        <v>2.94220000000001</v>
      </c>
      <c r="F14" s="16"/>
      <c r="G14" s="16"/>
    </row>
    <row r="15" spans="1:7" s="2" customFormat="1" ht="15" customHeight="1">
      <c r="A15" s="13" t="s">
        <v>51</v>
      </c>
      <c r="B15" s="17">
        <v>36507.9238607396</v>
      </c>
      <c r="C15" s="18">
        <v>8.65</v>
      </c>
      <c r="D15" s="17">
        <v>37472.9589867464</v>
      </c>
      <c r="E15" s="19">
        <v>2.643358</v>
      </c>
      <c r="F15" s="16"/>
      <c r="G15" s="16"/>
    </row>
    <row r="16" spans="1:7" s="2" customFormat="1" ht="15" customHeight="1">
      <c r="A16" s="13" t="s">
        <v>52</v>
      </c>
      <c r="B16" s="17">
        <v>31833.993646798</v>
      </c>
      <c r="C16" s="18">
        <v>8.00000000000001</v>
      </c>
      <c r="D16" s="17">
        <v>32859.7167560915</v>
      </c>
      <c r="E16" s="19">
        <v>3.22210000000001</v>
      </c>
      <c r="F16" s="16"/>
      <c r="G16" s="16"/>
    </row>
    <row r="17" spans="1:7" s="2" customFormat="1" ht="15" customHeight="1">
      <c r="A17" s="13" t="s">
        <v>53</v>
      </c>
      <c r="B17" s="17">
        <v>32417.7969467474</v>
      </c>
      <c r="C17" s="18">
        <v>8.80000000000001</v>
      </c>
      <c r="D17" s="17">
        <v>33889.7367424536</v>
      </c>
      <c r="E17" s="19">
        <v>4.54053000000001</v>
      </c>
      <c r="F17" s="16"/>
      <c r="G17" s="16"/>
    </row>
    <row r="18" spans="1:7" s="2" customFormat="1" ht="15" customHeight="1">
      <c r="A18" s="13" t="s">
        <v>54</v>
      </c>
      <c r="B18" s="17">
        <v>33351.4654637252</v>
      </c>
      <c r="C18" s="18">
        <v>7.9</v>
      </c>
      <c r="D18" s="17">
        <v>34295.0918166765</v>
      </c>
      <c r="E18" s="19">
        <v>2.82933999999999</v>
      </c>
      <c r="F18" s="16"/>
      <c r="G18" s="16"/>
    </row>
    <row r="19" spans="1:7" s="2" customFormat="1" ht="15" customHeight="1">
      <c r="A19" s="13" t="s">
        <v>55</v>
      </c>
      <c r="B19" s="17">
        <v>31896.2318500558</v>
      </c>
      <c r="C19" s="18">
        <v>10.1</v>
      </c>
      <c r="D19" s="17">
        <v>32709.5857622323</v>
      </c>
      <c r="E19" s="19">
        <v>2.55000000000001</v>
      </c>
      <c r="F19" s="16"/>
      <c r="G19" s="16"/>
    </row>
    <row r="20" spans="1:7" s="2" customFormat="1" ht="15" customHeight="1">
      <c r="A20" s="13" t="s">
        <v>56</v>
      </c>
      <c r="B20" s="17">
        <v>32862.2351499401</v>
      </c>
      <c r="C20" s="18">
        <v>10.2</v>
      </c>
      <c r="D20" s="17">
        <v>34021.9762906167</v>
      </c>
      <c r="E20" s="19">
        <v>3.5291</v>
      </c>
      <c r="F20" s="16"/>
      <c r="G20" s="16"/>
    </row>
    <row r="21" spans="1:7" s="2" customFormat="1" ht="15" customHeight="1">
      <c r="A21" s="13" t="s">
        <v>57</v>
      </c>
      <c r="B21" s="17">
        <v>31757.6201907131</v>
      </c>
      <c r="C21" s="18">
        <v>7.93999999999999</v>
      </c>
      <c r="D21" s="17">
        <v>32710.3487964345</v>
      </c>
      <c r="E21" s="19">
        <v>3</v>
      </c>
      <c r="F21" s="16"/>
      <c r="G21" s="16"/>
    </row>
    <row r="22" spans="1:7" s="2" customFormat="1" ht="15" customHeight="1">
      <c r="A22" s="13" t="s">
        <v>58</v>
      </c>
      <c r="B22" s="17">
        <v>32430.5601224136</v>
      </c>
      <c r="C22" s="18">
        <v>9.20000000000001</v>
      </c>
      <c r="D22" s="17">
        <v>33826.7281662437</v>
      </c>
      <c r="E22" s="19">
        <v>4.3051</v>
      </c>
      <c r="F22" s="16"/>
      <c r="G22" s="16"/>
    </row>
    <row r="23" spans="1:7" s="2" customFormat="1" ht="15" customHeight="1">
      <c r="A23" s="13" t="s">
        <v>59</v>
      </c>
      <c r="B23" s="17"/>
      <c r="C23" s="18"/>
      <c r="D23" s="17"/>
      <c r="E23" s="19"/>
      <c r="F23" s="16"/>
      <c r="G23" s="16"/>
    </row>
    <row r="24" spans="1:7" s="2" customFormat="1" ht="15" customHeight="1">
      <c r="A24" s="13" t="s">
        <v>60</v>
      </c>
      <c r="B24" s="17">
        <v>35680</v>
      </c>
      <c r="C24" s="18">
        <v>3.99239876188422</v>
      </c>
      <c r="D24" s="17">
        <v>36366</v>
      </c>
      <c r="E24" s="19">
        <v>1.9</v>
      </c>
      <c r="F24" s="16"/>
      <c r="G24" s="16"/>
    </row>
    <row r="25" spans="1:7" s="2" customFormat="1" ht="15" customHeight="1">
      <c r="A25" s="13" t="s">
        <v>61</v>
      </c>
      <c r="B25" s="17">
        <v>27897</v>
      </c>
      <c r="C25" s="18">
        <v>5.01767422950523</v>
      </c>
      <c r="D25" s="17">
        <v>29052</v>
      </c>
      <c r="E25" s="19">
        <v>4.1</v>
      </c>
      <c r="F25" s="16"/>
      <c r="G25" s="16"/>
    </row>
    <row r="26" spans="1:7" s="2" customFormat="1" ht="15" customHeight="1">
      <c r="A26" s="13" t="s">
        <v>62</v>
      </c>
      <c r="B26" s="17">
        <v>28819</v>
      </c>
      <c r="C26" s="18">
        <v>8.63861516771338</v>
      </c>
      <c r="D26" s="17">
        <v>29509</v>
      </c>
      <c r="E26" s="19">
        <v>2.4</v>
      </c>
      <c r="F26" s="16"/>
      <c r="G26" s="16"/>
    </row>
    <row r="27" spans="1:7" s="2" customFormat="1" ht="15" customHeight="1">
      <c r="A27" s="13" t="s">
        <v>63</v>
      </c>
      <c r="B27" s="17">
        <v>26468</v>
      </c>
      <c r="C27" s="18">
        <v>6.93882168513087</v>
      </c>
      <c r="D27" s="17">
        <v>27360</v>
      </c>
      <c r="E27" s="19">
        <v>3.4</v>
      </c>
      <c r="F27" s="16"/>
      <c r="G27" s="16"/>
    </row>
    <row r="28" spans="1:7" s="2" customFormat="1" ht="15" customHeight="1">
      <c r="A28" s="13" t="s">
        <v>64</v>
      </c>
      <c r="B28" s="17">
        <v>25603</v>
      </c>
      <c r="C28" s="18">
        <v>10.301656915879</v>
      </c>
      <c r="D28" s="17">
        <v>26630</v>
      </c>
      <c r="E28" s="19">
        <v>4</v>
      </c>
      <c r="F28" s="16"/>
      <c r="G28" s="16"/>
    </row>
    <row r="29" spans="1:7" s="2" customFormat="1" ht="15" customHeight="1">
      <c r="A29" s="13" t="s">
        <v>65</v>
      </c>
      <c r="B29" s="17">
        <v>27194</v>
      </c>
      <c r="C29" s="18">
        <v>7.8061756439074</v>
      </c>
      <c r="D29" s="17">
        <v>27874</v>
      </c>
      <c r="E29" s="19">
        <v>2.5</v>
      </c>
      <c r="F29" s="16"/>
      <c r="G29" s="16"/>
    </row>
    <row r="30" spans="1:7" s="2" customFormat="1" ht="15" customHeight="1">
      <c r="A30" s="13" t="s">
        <v>66</v>
      </c>
      <c r="B30" s="17"/>
      <c r="C30" s="18"/>
      <c r="D30" s="17"/>
      <c r="E30" s="19"/>
      <c r="F30" s="16"/>
      <c r="G30" s="16"/>
    </row>
    <row r="31" spans="1:7" s="2" customFormat="1" ht="15" customHeight="1">
      <c r="A31" s="13" t="s">
        <v>67</v>
      </c>
      <c r="B31" s="17">
        <v>40902</v>
      </c>
      <c r="C31" s="18">
        <v>6.8</v>
      </c>
      <c r="D31" s="17">
        <v>42619.9882</v>
      </c>
      <c r="E31" s="19">
        <v>4.2</v>
      </c>
      <c r="F31" s="16"/>
      <c r="G31" s="16"/>
    </row>
    <row r="32" spans="1:7" s="2" customFormat="1" ht="15" customHeight="1">
      <c r="A32" s="13" t="s">
        <v>68</v>
      </c>
      <c r="B32" s="17">
        <v>39822</v>
      </c>
      <c r="C32" s="18">
        <v>8.1</v>
      </c>
      <c r="D32" s="17">
        <v>41255.7992</v>
      </c>
      <c r="E32" s="19">
        <v>3.6</v>
      </c>
      <c r="F32" s="16"/>
      <c r="G32" s="16"/>
    </row>
    <row r="33" spans="1:7" s="2" customFormat="1" ht="15" customHeight="1">
      <c r="A33" s="13" t="s">
        <v>69</v>
      </c>
      <c r="B33" s="17">
        <v>30434</v>
      </c>
      <c r="C33" s="18">
        <v>8.9</v>
      </c>
      <c r="D33" s="17">
        <v>31407.888</v>
      </c>
      <c r="E33" s="19">
        <v>3.20014818448036</v>
      </c>
      <c r="F33" s="16"/>
      <c r="G33" s="16"/>
    </row>
    <row r="34" spans="1:7" s="2" customFormat="1" ht="15" customHeight="1">
      <c r="A34" s="13" t="s">
        <v>70</v>
      </c>
      <c r="B34" s="17">
        <v>29628</v>
      </c>
      <c r="C34" s="18">
        <v>9.8</v>
      </c>
      <c r="D34" s="17">
        <v>30991.2018</v>
      </c>
      <c r="E34" s="19">
        <v>4.59992162499165</v>
      </c>
      <c r="F34" s="16"/>
      <c r="G34" s="16"/>
    </row>
    <row r="35" spans="1:7" s="2" customFormat="1" ht="15" customHeight="1">
      <c r="A35" s="13" t="s">
        <v>71</v>
      </c>
      <c r="B35" s="17">
        <v>31847</v>
      </c>
      <c r="C35" s="18">
        <v>10</v>
      </c>
      <c r="D35" s="17">
        <v>33025.5464</v>
      </c>
      <c r="E35" s="19">
        <v>3.69999999999999</v>
      </c>
      <c r="F35" s="16"/>
      <c r="G35" s="16"/>
    </row>
    <row r="36" spans="1:7" s="2" customFormat="1" ht="15" customHeight="1">
      <c r="A36" s="13" t="s">
        <v>72</v>
      </c>
      <c r="B36" s="17">
        <v>28146</v>
      </c>
      <c r="C36" s="18">
        <v>8.2</v>
      </c>
      <c r="D36" s="17">
        <v>29046.9816</v>
      </c>
      <c r="E36" s="19">
        <v>3.2</v>
      </c>
      <c r="F36" s="16"/>
      <c r="G36" s="16"/>
    </row>
    <row r="37" spans="1:7" s="2" customFormat="1" ht="15" customHeight="1">
      <c r="A37" s="13" t="s">
        <v>73</v>
      </c>
      <c r="B37" s="17">
        <v>29412</v>
      </c>
      <c r="C37" s="18">
        <v>8.8</v>
      </c>
      <c r="D37" s="17">
        <v>30382.8026</v>
      </c>
      <c r="E37" s="19">
        <v>3.29999999999999</v>
      </c>
      <c r="F37" s="16"/>
      <c r="G37" s="16"/>
    </row>
    <row r="38" spans="1:7" s="2" customFormat="1" ht="15" customHeight="1">
      <c r="A38" s="13" t="s">
        <v>74</v>
      </c>
      <c r="B38" s="17">
        <v>25090</v>
      </c>
      <c r="C38" s="18">
        <v>9.7</v>
      </c>
      <c r="D38" s="17">
        <v>26319.7247</v>
      </c>
      <c r="E38" s="19">
        <v>4.90018855886554</v>
      </c>
      <c r="F38" s="16"/>
      <c r="G38" s="16"/>
    </row>
    <row r="39" spans="1:5" s="2" customFormat="1" ht="15" customHeight="1">
      <c r="A39" s="20"/>
      <c r="B39" s="21"/>
      <c r="C39" s="21"/>
      <c r="D39" s="21"/>
      <c r="E39" s="22"/>
    </row>
    <row r="40" spans="1:5" s="2" customFormat="1" ht="15" customHeight="1">
      <c r="A40" s="23"/>
      <c r="B40" s="24"/>
      <c r="C40" s="24"/>
      <c r="D40" s="24"/>
      <c r="E40" s="24"/>
    </row>
    <row r="41" spans="1:5" s="2" customFormat="1" ht="15" customHeight="1">
      <c r="A41" s="25" t="s">
        <v>75</v>
      </c>
      <c r="B41" s="25"/>
      <c r="C41" s="25"/>
      <c r="D41" s="25"/>
      <c r="E41" s="25"/>
    </row>
  </sheetData>
  <sheetProtection/>
  <mergeCells count="8">
    <mergeCell ref="A3:E3"/>
    <mergeCell ref="B4:C4"/>
    <mergeCell ref="D4:E4"/>
    <mergeCell ref="A39:E39"/>
    <mergeCell ref="A40:E40"/>
    <mergeCell ref="A41:E41"/>
    <mergeCell ref="A4:A5"/>
    <mergeCell ref="A1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zoomScaleSheetLayoutView="100" workbookViewId="0" topLeftCell="A11">
      <selection activeCell="A44" sqref="A44:E44"/>
    </sheetView>
  </sheetViews>
  <sheetFormatPr defaultColWidth="9.00390625" defaultRowHeight="14.25"/>
  <cols>
    <col min="1" max="4" width="16.125" style="2" customWidth="1"/>
    <col min="5" max="5" width="16.125" style="3" customWidth="1"/>
    <col min="6" max="6" width="9.50390625" style="2" bestFit="1" customWidth="1"/>
    <col min="7" max="7" width="9.375" style="2" bestFit="1" customWidth="1"/>
    <col min="8" max="16384" width="9.00390625" style="2" customWidth="1"/>
  </cols>
  <sheetData>
    <row r="1" spans="1:5" s="2" customFormat="1" ht="30" customHeight="1">
      <c r="A1" s="4" t="s">
        <v>76</v>
      </c>
      <c r="B1" s="4"/>
      <c r="C1" s="4"/>
      <c r="D1" s="4"/>
      <c r="E1" s="4"/>
    </row>
    <row r="2" spans="1:5" s="2" customFormat="1" ht="18.75" customHeight="1">
      <c r="A2" s="4"/>
      <c r="B2" s="4"/>
      <c r="C2" s="4"/>
      <c r="D2" s="4"/>
      <c r="E2" s="4"/>
    </row>
    <row r="3" spans="1:5" s="2" customFormat="1" ht="18.75" customHeight="1">
      <c r="A3" s="5"/>
      <c r="B3" s="5"/>
      <c r="C3" s="5"/>
      <c r="D3" s="5"/>
      <c r="E3" s="5"/>
    </row>
    <row r="4" spans="1:5" s="2" customFormat="1" ht="31.5" customHeight="1">
      <c r="A4" s="6" t="s">
        <v>1</v>
      </c>
      <c r="B4" s="7" t="s">
        <v>2</v>
      </c>
      <c r="C4" s="8"/>
      <c r="D4" s="9" t="s">
        <v>3</v>
      </c>
      <c r="E4" s="9"/>
    </row>
    <row r="5" spans="1:5" s="2" customFormat="1" ht="31.5" customHeight="1">
      <c r="A5" s="10"/>
      <c r="B5" s="11" t="s">
        <v>4</v>
      </c>
      <c r="C5" s="11" t="s">
        <v>5</v>
      </c>
      <c r="D5" s="11" t="s">
        <v>4</v>
      </c>
      <c r="E5" s="12" t="s">
        <v>5</v>
      </c>
    </row>
    <row r="6" spans="1:7" s="2" customFormat="1" ht="13.5" customHeight="1">
      <c r="A6" s="13" t="s">
        <v>77</v>
      </c>
      <c r="B6" s="14"/>
      <c r="C6" s="18"/>
      <c r="D6" s="14"/>
      <c r="E6" s="15"/>
      <c r="F6" s="16"/>
      <c r="G6" s="16"/>
    </row>
    <row r="7" spans="1:7" s="2" customFormat="1" ht="13.5" customHeight="1">
      <c r="A7" s="13" t="s">
        <v>78</v>
      </c>
      <c r="B7" s="17">
        <v>60987</v>
      </c>
      <c r="C7" s="18">
        <v>6.9</v>
      </c>
      <c r="D7" s="17">
        <v>61603</v>
      </c>
      <c r="E7" s="19">
        <v>1.01007699437903</v>
      </c>
      <c r="F7" s="16"/>
      <c r="G7" s="16"/>
    </row>
    <row r="8" spans="1:7" s="2" customFormat="1" ht="13.5" customHeight="1">
      <c r="A8" s="13" t="s">
        <v>79</v>
      </c>
      <c r="B8" s="17">
        <v>50771</v>
      </c>
      <c r="C8" s="18">
        <v>7.3</v>
      </c>
      <c r="D8" s="17">
        <v>51297</v>
      </c>
      <c r="E8" s="19">
        <v>1.03681156681914</v>
      </c>
      <c r="F8" s="16"/>
      <c r="G8" s="16"/>
    </row>
    <row r="9" spans="1:7" s="2" customFormat="1" ht="13.5" customHeight="1">
      <c r="A9" s="13" t="s">
        <v>80</v>
      </c>
      <c r="B9" s="17">
        <v>34306</v>
      </c>
      <c r="C9" s="18">
        <v>6.2</v>
      </c>
      <c r="D9" s="17">
        <v>35585</v>
      </c>
      <c r="E9" s="19">
        <v>3.7285367555606</v>
      </c>
      <c r="F9" s="16"/>
      <c r="G9" s="16"/>
    </row>
    <row r="10" spans="1:7" s="2" customFormat="1" ht="13.5" customHeight="1">
      <c r="A10" s="13" t="s">
        <v>81</v>
      </c>
      <c r="B10" s="17">
        <v>40380</v>
      </c>
      <c r="C10" s="18">
        <v>7.2</v>
      </c>
      <c r="D10" s="17">
        <v>41938</v>
      </c>
      <c r="E10" s="19">
        <v>3.85782308297051</v>
      </c>
      <c r="F10" s="16"/>
      <c r="G10" s="16"/>
    </row>
    <row r="11" spans="1:7" s="2" customFormat="1" ht="13.5" customHeight="1">
      <c r="A11" s="13" t="s">
        <v>82</v>
      </c>
      <c r="B11" s="17">
        <v>31107</v>
      </c>
      <c r="C11" s="18">
        <v>8.4</v>
      </c>
      <c r="D11" s="17">
        <v>32625</v>
      </c>
      <c r="E11" s="19">
        <v>4.87954485421507</v>
      </c>
      <c r="F11" s="16"/>
      <c r="G11" s="16"/>
    </row>
    <row r="12" spans="1:7" s="2" customFormat="1" ht="13.5" customHeight="1">
      <c r="A12" s="13" t="s">
        <v>83</v>
      </c>
      <c r="B12" s="17"/>
      <c r="C12" s="18"/>
      <c r="D12" s="17"/>
      <c r="E12" s="19"/>
      <c r="F12" s="16"/>
      <c r="G12" s="16"/>
    </row>
    <row r="13" spans="1:7" s="2" customFormat="1" ht="13.5" customHeight="1">
      <c r="A13" s="13" t="s">
        <v>84</v>
      </c>
      <c r="B13" s="17">
        <v>33623</v>
      </c>
      <c r="C13" s="18">
        <v>10.2</v>
      </c>
      <c r="D13" s="17">
        <v>35494</v>
      </c>
      <c r="E13" s="19">
        <v>5.6</v>
      </c>
      <c r="F13" s="16"/>
      <c r="G13" s="16"/>
    </row>
    <row r="14" spans="1:7" s="2" customFormat="1" ht="13.5" customHeight="1">
      <c r="A14" s="13" t="s">
        <v>85</v>
      </c>
      <c r="B14" s="17">
        <v>30302</v>
      </c>
      <c r="C14" s="18">
        <v>11.2</v>
      </c>
      <c r="D14" s="17">
        <v>31922</v>
      </c>
      <c r="E14" s="19">
        <v>5.3</v>
      </c>
      <c r="F14" s="16"/>
      <c r="G14" s="16"/>
    </row>
    <row r="15" spans="1:7" s="2" customFormat="1" ht="13.5" customHeight="1">
      <c r="A15" s="13" t="s">
        <v>86</v>
      </c>
      <c r="B15" s="17">
        <v>37487</v>
      </c>
      <c r="C15" s="18">
        <v>10.9</v>
      </c>
      <c r="D15" s="17">
        <v>39238</v>
      </c>
      <c r="E15" s="19">
        <v>4.7</v>
      </c>
      <c r="F15" s="16"/>
      <c r="G15" s="16"/>
    </row>
    <row r="16" spans="1:7" s="2" customFormat="1" ht="13.5" customHeight="1">
      <c r="A16" s="13" t="s">
        <v>87</v>
      </c>
      <c r="B16" s="17">
        <v>26382</v>
      </c>
      <c r="C16" s="18">
        <v>9.2</v>
      </c>
      <c r="D16" s="17">
        <v>27710</v>
      </c>
      <c r="E16" s="19">
        <v>5</v>
      </c>
      <c r="F16" s="16"/>
      <c r="G16" s="16"/>
    </row>
    <row r="17" spans="1:7" s="2" customFormat="1" ht="13.5" customHeight="1">
      <c r="A17" s="13" t="s">
        <v>88</v>
      </c>
      <c r="B17" s="17">
        <v>63739.82</v>
      </c>
      <c r="C17" s="18">
        <v>9.8</v>
      </c>
      <c r="D17" s="17">
        <v>65405.8513336213</v>
      </c>
      <c r="E17" s="19">
        <v>2.61378778302739</v>
      </c>
      <c r="F17" s="16"/>
      <c r="G17" s="16"/>
    </row>
    <row r="18" spans="1:7" s="2" customFormat="1" ht="13.5" customHeight="1">
      <c r="A18" s="13" t="s">
        <v>89</v>
      </c>
      <c r="B18" s="17">
        <v>60322.7074782521</v>
      </c>
      <c r="C18" s="18">
        <v>10.2046284565323</v>
      </c>
      <c r="D18" s="17">
        <v>62195.711625267</v>
      </c>
      <c r="E18" s="19">
        <v>3.10497360830524</v>
      </c>
      <c r="F18" s="16"/>
      <c r="G18" s="16"/>
    </row>
    <row r="19" spans="1:7" s="2" customFormat="1" ht="13.5" customHeight="1">
      <c r="A19" s="13" t="s">
        <v>90</v>
      </c>
      <c r="B19" s="17"/>
      <c r="C19" s="18"/>
      <c r="D19" s="17"/>
      <c r="E19" s="19"/>
      <c r="F19" s="16"/>
      <c r="G19" s="16"/>
    </row>
    <row r="20" spans="1:7" s="2" customFormat="1" ht="13.5" customHeight="1">
      <c r="A20" s="13" t="s">
        <v>91</v>
      </c>
      <c r="B20" s="17">
        <v>53591</v>
      </c>
      <c r="C20" s="18">
        <v>7.3</v>
      </c>
      <c r="D20" s="17">
        <v>55805</v>
      </c>
      <c r="E20" s="19">
        <v>4.1</v>
      </c>
      <c r="F20" s="16"/>
      <c r="G20" s="16"/>
    </row>
    <row r="21" spans="1:7" s="2" customFormat="1" ht="13.5" customHeight="1">
      <c r="A21" s="13" t="s">
        <v>92</v>
      </c>
      <c r="B21" s="17">
        <v>49526</v>
      </c>
      <c r="C21" s="18">
        <v>9.6</v>
      </c>
      <c r="D21" s="17">
        <v>51460</v>
      </c>
      <c r="E21" s="19">
        <v>3.9</v>
      </c>
      <c r="F21" s="16"/>
      <c r="G21" s="16"/>
    </row>
    <row r="22" spans="1:7" s="2" customFormat="1" ht="13.5" customHeight="1">
      <c r="A22" s="13" t="s">
        <v>93</v>
      </c>
      <c r="B22" s="17">
        <v>45962</v>
      </c>
      <c r="C22" s="18">
        <v>10.8</v>
      </c>
      <c r="D22" s="17">
        <v>48229</v>
      </c>
      <c r="E22" s="19">
        <v>4.9</v>
      </c>
      <c r="F22" s="16"/>
      <c r="G22" s="16"/>
    </row>
    <row r="23" spans="1:7" s="2" customFormat="1" ht="13.5" customHeight="1">
      <c r="A23" s="13" t="s">
        <v>94</v>
      </c>
      <c r="B23" s="17">
        <v>32782</v>
      </c>
      <c r="C23" s="18">
        <v>8.1</v>
      </c>
      <c r="D23" s="17">
        <v>33721</v>
      </c>
      <c r="E23" s="19">
        <v>2.9</v>
      </c>
      <c r="F23" s="16"/>
      <c r="G23" s="16"/>
    </row>
    <row r="24" spans="1:7" s="2" customFormat="1" ht="13.5" customHeight="1">
      <c r="A24" s="13" t="s">
        <v>95</v>
      </c>
      <c r="B24" s="17">
        <v>34886</v>
      </c>
      <c r="C24" s="18">
        <v>10.6</v>
      </c>
      <c r="D24" s="17">
        <v>36220</v>
      </c>
      <c r="E24" s="19">
        <v>3.8</v>
      </c>
      <c r="F24" s="16"/>
      <c r="G24" s="16"/>
    </row>
    <row r="25" spans="1:7" s="2" customFormat="1" ht="13.5" customHeight="1">
      <c r="A25" s="13" t="s">
        <v>96</v>
      </c>
      <c r="B25" s="17">
        <v>37179</v>
      </c>
      <c r="C25" s="18">
        <v>2.7</v>
      </c>
      <c r="D25" s="17">
        <v>37959</v>
      </c>
      <c r="E25" s="19">
        <v>2.1</v>
      </c>
      <c r="F25" s="16"/>
      <c r="G25" s="16"/>
    </row>
    <row r="26" spans="1:7" s="2" customFormat="1" ht="13.5" customHeight="1">
      <c r="A26" s="13" t="s">
        <v>97</v>
      </c>
      <c r="B26" s="17">
        <v>29849</v>
      </c>
      <c r="C26" s="18">
        <v>10.6</v>
      </c>
      <c r="D26" s="17">
        <v>31250</v>
      </c>
      <c r="E26" s="19">
        <v>4.7</v>
      </c>
      <c r="F26" s="16"/>
      <c r="G26" s="16"/>
    </row>
    <row r="27" spans="1:7" s="2" customFormat="1" ht="13.5" customHeight="1">
      <c r="A27" s="13" t="s">
        <v>98</v>
      </c>
      <c r="B27" s="17"/>
      <c r="C27" s="18"/>
      <c r="D27" s="17"/>
      <c r="E27" s="19"/>
      <c r="F27" s="16"/>
      <c r="G27" s="16"/>
    </row>
    <row r="28" spans="1:7" s="2" customFormat="1" ht="13.5" customHeight="1">
      <c r="A28" s="13" t="s">
        <v>99</v>
      </c>
      <c r="B28" s="17">
        <v>37974.2136940711</v>
      </c>
      <c r="C28" s="18">
        <v>9.97436673809664</v>
      </c>
      <c r="D28" s="17">
        <v>39519.3801471568</v>
      </c>
      <c r="E28" s="19">
        <v>4.06898867092795</v>
      </c>
      <c r="F28" s="16"/>
      <c r="G28" s="16"/>
    </row>
    <row r="29" spans="1:7" s="2" customFormat="1" ht="13.5" customHeight="1">
      <c r="A29" s="13" t="s">
        <v>100</v>
      </c>
      <c r="B29" s="17">
        <v>36221.217177852</v>
      </c>
      <c r="C29" s="18">
        <v>6.05</v>
      </c>
      <c r="D29" s="17">
        <v>37488.9597790768</v>
      </c>
      <c r="E29" s="19">
        <v>3.49999999999999</v>
      </c>
      <c r="F29" s="16"/>
      <c r="G29" s="16"/>
    </row>
    <row r="30" spans="1:7" s="2" customFormat="1" ht="13.5" customHeight="1">
      <c r="A30" s="13" t="s">
        <v>101</v>
      </c>
      <c r="B30" s="17">
        <v>32161.90297028</v>
      </c>
      <c r="C30" s="18">
        <v>5.55000000000001</v>
      </c>
      <c r="D30" s="17">
        <v>33078.517204933</v>
      </c>
      <c r="E30" s="19">
        <v>2.85</v>
      </c>
      <c r="F30" s="16"/>
      <c r="G30" s="16"/>
    </row>
    <row r="31" spans="1:7" s="2" customFormat="1" ht="13.5" customHeight="1">
      <c r="A31" s="13" t="s">
        <v>102</v>
      </c>
      <c r="B31" s="17">
        <v>29878.084507944</v>
      </c>
      <c r="C31" s="18">
        <v>5.45</v>
      </c>
      <c r="D31" s="17">
        <v>30714.6708741664</v>
      </c>
      <c r="E31" s="19">
        <v>2.8</v>
      </c>
      <c r="F31" s="16"/>
      <c r="G31" s="16"/>
    </row>
    <row r="32" spans="1:7" s="2" customFormat="1" ht="13.5" customHeight="1">
      <c r="A32" s="13" t="s">
        <v>103</v>
      </c>
      <c r="B32" s="17"/>
      <c r="C32" s="18"/>
      <c r="D32" s="17"/>
      <c r="E32" s="19"/>
      <c r="F32" s="16"/>
      <c r="G32" s="16"/>
    </row>
    <row r="33" spans="1:7" s="2" customFormat="1" ht="13.5" customHeight="1">
      <c r="A33" s="13" t="s">
        <v>104</v>
      </c>
      <c r="B33" s="17">
        <v>42635</v>
      </c>
      <c r="C33" s="18">
        <v>7.08544733008489</v>
      </c>
      <c r="D33" s="17">
        <v>43922.82</v>
      </c>
      <c r="E33" s="19">
        <v>3.02056995426292</v>
      </c>
      <c r="F33" s="16"/>
      <c r="G33" s="16"/>
    </row>
    <row r="34" spans="1:7" s="2" customFormat="1" ht="13.5" customHeight="1">
      <c r="A34" s="13" t="s">
        <v>105</v>
      </c>
      <c r="B34" s="17">
        <v>51480.5</v>
      </c>
      <c r="C34" s="18">
        <v>6.8951698304395</v>
      </c>
      <c r="D34" s="17">
        <v>52010.08</v>
      </c>
      <c r="E34" s="19">
        <v>1.02870018744963</v>
      </c>
      <c r="F34" s="16"/>
      <c r="G34" s="16"/>
    </row>
    <row r="35" spans="1:7" s="2" customFormat="1" ht="13.5" customHeight="1">
      <c r="A35" s="13" t="s">
        <v>106</v>
      </c>
      <c r="B35" s="17">
        <v>33632.2</v>
      </c>
      <c r="C35" s="18">
        <v>10.690859303776</v>
      </c>
      <c r="D35" s="17">
        <v>35220.31</v>
      </c>
      <c r="E35" s="19">
        <v>4.7219926142209</v>
      </c>
      <c r="F35" s="16"/>
      <c r="G35" s="16"/>
    </row>
    <row r="36" spans="1:7" s="2" customFormat="1" ht="13.5" customHeight="1">
      <c r="A36" s="13" t="s">
        <v>107</v>
      </c>
      <c r="B36" s="17">
        <v>36546.7</v>
      </c>
      <c r="C36" s="18">
        <v>5.25092588859384</v>
      </c>
      <c r="D36" s="17">
        <v>37109.28</v>
      </c>
      <c r="E36" s="19">
        <v>1.53934554966659</v>
      </c>
      <c r="F36" s="16"/>
      <c r="G36" s="16"/>
    </row>
    <row r="37" spans="1:7" s="2" customFormat="1" ht="13.5" customHeight="1">
      <c r="A37" s="13" t="s">
        <v>108</v>
      </c>
      <c r="B37" s="17">
        <v>26407.9</v>
      </c>
      <c r="C37" s="18">
        <v>12.1454567073922</v>
      </c>
      <c r="D37" s="17">
        <v>27400.99</v>
      </c>
      <c r="E37" s="19">
        <v>3.76057922061201</v>
      </c>
      <c r="F37" s="16"/>
      <c r="G37" s="16"/>
    </row>
    <row r="38" spans="1:7" s="2" customFormat="1" ht="13.5" customHeight="1">
      <c r="A38" s="13" t="s">
        <v>109</v>
      </c>
      <c r="B38" s="17">
        <v>31292.9</v>
      </c>
      <c r="C38" s="18">
        <v>9.60236486604813</v>
      </c>
      <c r="D38" s="17">
        <v>32505.6</v>
      </c>
      <c r="E38" s="19">
        <v>3.87531996075787</v>
      </c>
      <c r="F38" s="16"/>
      <c r="G38" s="16"/>
    </row>
    <row r="39" spans="1:7" s="2" customFormat="1" ht="13.5" customHeight="1">
      <c r="A39" s="13" t="s">
        <v>110</v>
      </c>
      <c r="B39" s="17">
        <v>29405.3</v>
      </c>
      <c r="C39" s="18">
        <v>6.65300496898915</v>
      </c>
      <c r="D39" s="17">
        <v>30808.54</v>
      </c>
      <c r="E39" s="19">
        <v>4.77206489986499</v>
      </c>
      <c r="F39" s="16"/>
      <c r="G39" s="16"/>
    </row>
    <row r="40" spans="1:7" s="2" customFormat="1" ht="13.5" customHeight="1">
      <c r="A40" s="13" t="s">
        <v>111</v>
      </c>
      <c r="B40" s="17">
        <v>28454.3</v>
      </c>
      <c r="C40" s="18">
        <v>9.76807524052741</v>
      </c>
      <c r="D40" s="17">
        <v>29516.72</v>
      </c>
      <c r="E40" s="19">
        <v>3.73377661724239</v>
      </c>
      <c r="F40" s="16"/>
      <c r="G40" s="16"/>
    </row>
    <row r="41" spans="1:7" s="2" customFormat="1" ht="13.5" customHeight="1">
      <c r="A41" s="13" t="s">
        <v>112</v>
      </c>
      <c r="B41" s="17">
        <v>28996.4</v>
      </c>
      <c r="C41" s="18">
        <v>7.68002436098827</v>
      </c>
      <c r="D41" s="17">
        <v>29530.93</v>
      </c>
      <c r="E41" s="19">
        <v>1.84343573685009</v>
      </c>
      <c r="F41" s="16"/>
      <c r="G41" s="16"/>
    </row>
    <row r="42" spans="1:5" s="2" customFormat="1" ht="15" customHeight="1">
      <c r="A42" s="20"/>
      <c r="B42" s="21"/>
      <c r="C42" s="21"/>
      <c r="D42" s="21"/>
      <c r="E42" s="22"/>
    </row>
    <row r="43" spans="1:5" s="2" customFormat="1" ht="15" customHeight="1">
      <c r="A43" s="23"/>
      <c r="B43" s="24"/>
      <c r="C43" s="24"/>
      <c r="D43" s="24"/>
      <c r="E43" s="24"/>
    </row>
    <row r="44" spans="1:5" s="2" customFormat="1" ht="15" customHeight="1">
      <c r="A44" s="26" t="s">
        <v>113</v>
      </c>
      <c r="B44" s="26"/>
      <c r="C44" s="26"/>
      <c r="D44" s="26"/>
      <c r="E44" s="26"/>
    </row>
  </sheetData>
  <sheetProtection/>
  <mergeCells count="8">
    <mergeCell ref="A3:E3"/>
    <mergeCell ref="B4:C4"/>
    <mergeCell ref="D4:E4"/>
    <mergeCell ref="A42:E42"/>
    <mergeCell ref="A43:E43"/>
    <mergeCell ref="A44:E44"/>
    <mergeCell ref="A4:A5"/>
    <mergeCell ref="A1:E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SheetLayoutView="100" workbookViewId="0" topLeftCell="A12">
      <selection activeCell="A48" sqref="A48:E48"/>
    </sheetView>
  </sheetViews>
  <sheetFormatPr defaultColWidth="9.00390625" defaultRowHeight="14.25"/>
  <cols>
    <col min="1" max="4" width="16.125" style="2" customWidth="1"/>
    <col min="5" max="5" width="16.125" style="3" customWidth="1"/>
    <col min="6" max="6" width="9.50390625" style="2" bestFit="1" customWidth="1"/>
    <col min="7" max="7" width="9.375" style="2" bestFit="1" customWidth="1"/>
    <col min="8" max="16384" width="9.00390625" style="2" customWidth="1"/>
  </cols>
  <sheetData>
    <row r="1" spans="1:5" s="2" customFormat="1" ht="30" customHeight="1">
      <c r="A1" s="4" t="s">
        <v>114</v>
      </c>
      <c r="B1" s="4"/>
      <c r="C1" s="4"/>
      <c r="D1" s="4"/>
      <c r="E1" s="4"/>
    </row>
    <row r="2" spans="1:5" s="2" customFormat="1" ht="18.75" customHeight="1">
      <c r="A2" s="4"/>
      <c r="B2" s="4"/>
      <c r="C2" s="4"/>
      <c r="D2" s="4"/>
      <c r="E2" s="4"/>
    </row>
    <row r="3" spans="1:5" s="2" customFormat="1" ht="18.75" customHeight="1">
      <c r="A3" s="5"/>
      <c r="B3" s="5"/>
      <c r="C3" s="5"/>
      <c r="D3" s="5"/>
      <c r="E3" s="5"/>
    </row>
    <row r="4" spans="1:5" s="2" customFormat="1" ht="31.5" customHeight="1">
      <c r="A4" s="6" t="s">
        <v>1</v>
      </c>
      <c r="B4" s="7" t="s">
        <v>2</v>
      </c>
      <c r="C4" s="8"/>
      <c r="D4" s="9" t="s">
        <v>3</v>
      </c>
      <c r="E4" s="9"/>
    </row>
    <row r="5" spans="1:5" s="2" customFormat="1" ht="31.5" customHeight="1">
      <c r="A5" s="10"/>
      <c r="B5" s="11" t="s">
        <v>4</v>
      </c>
      <c r="C5" s="11" t="s">
        <v>5</v>
      </c>
      <c r="D5" s="11" t="s">
        <v>4</v>
      </c>
      <c r="E5" s="12" t="s">
        <v>5</v>
      </c>
    </row>
    <row r="6" spans="1:7" s="2" customFormat="1" ht="12.75" customHeight="1">
      <c r="A6" s="13" t="s">
        <v>115</v>
      </c>
      <c r="B6" s="14"/>
      <c r="C6" s="14"/>
      <c r="D6" s="14"/>
      <c r="E6" s="15"/>
      <c r="F6" s="16"/>
      <c r="G6" s="16"/>
    </row>
    <row r="7" spans="1:7" s="2" customFormat="1" ht="12.75" customHeight="1">
      <c r="A7" s="13" t="s">
        <v>116</v>
      </c>
      <c r="B7" s="17">
        <v>37205</v>
      </c>
      <c r="C7" s="18">
        <v>10.2154837868743</v>
      </c>
      <c r="D7" s="17">
        <v>38035.911819666</v>
      </c>
      <c r="E7" s="19">
        <v>2.23305896144883</v>
      </c>
      <c r="F7" s="16"/>
      <c r="G7" s="16"/>
    </row>
    <row r="8" spans="1:7" s="2" customFormat="1" ht="12.75" customHeight="1">
      <c r="A8" s="13" t="s">
        <v>117</v>
      </c>
      <c r="B8" s="17">
        <v>31838</v>
      </c>
      <c r="C8" s="18">
        <v>7.08291711651716</v>
      </c>
      <c r="D8" s="17">
        <v>32722.0664516453</v>
      </c>
      <c r="E8" s="19">
        <v>2.77547380410228</v>
      </c>
      <c r="F8" s="16"/>
      <c r="G8" s="16"/>
    </row>
    <row r="9" spans="1:7" s="2" customFormat="1" ht="12.75" customHeight="1">
      <c r="A9" s="13" t="s">
        <v>118</v>
      </c>
      <c r="B9" s="17">
        <v>30992</v>
      </c>
      <c r="C9" s="18">
        <v>8.93452793116418</v>
      </c>
      <c r="D9" s="17">
        <v>31841.9914719124</v>
      </c>
      <c r="E9" s="19">
        <v>2.74195272330586</v>
      </c>
      <c r="F9" s="16"/>
      <c r="G9" s="16"/>
    </row>
    <row r="10" spans="1:7" s="2" customFormat="1" ht="12.75" customHeight="1">
      <c r="A10" s="13" t="s">
        <v>119</v>
      </c>
      <c r="B10" s="17">
        <v>31516</v>
      </c>
      <c r="C10" s="18">
        <v>6.31924109733224</v>
      </c>
      <c r="D10" s="17">
        <v>32262.7349910302</v>
      </c>
      <c r="E10" s="19">
        <v>2.36808452434352</v>
      </c>
      <c r="F10" s="16"/>
      <c r="G10" s="16"/>
    </row>
    <row r="11" spans="1:7" s="2" customFormat="1" ht="12.75" customHeight="1">
      <c r="A11" s="13" t="s">
        <v>120</v>
      </c>
      <c r="B11" s="17">
        <v>30918</v>
      </c>
      <c r="C11" s="18">
        <v>6.95901253701603</v>
      </c>
      <c r="D11" s="17">
        <v>31503.5475280538</v>
      </c>
      <c r="E11" s="19">
        <v>1.89354303160221</v>
      </c>
      <c r="F11" s="16"/>
      <c r="G11" s="16"/>
    </row>
    <row r="12" spans="1:7" s="2" customFormat="1" ht="12.75" customHeight="1">
      <c r="A12" s="13" t="s">
        <v>121</v>
      </c>
      <c r="B12" s="17"/>
      <c r="C12" s="18"/>
      <c r="D12" s="17"/>
      <c r="E12" s="19"/>
      <c r="F12" s="16"/>
      <c r="G12" s="16"/>
    </row>
    <row r="13" spans="1:7" s="2" customFormat="1" ht="12.75" customHeight="1">
      <c r="A13" s="13" t="s">
        <v>122</v>
      </c>
      <c r="B13" s="17">
        <v>43621</v>
      </c>
      <c r="C13" s="18">
        <v>8.5</v>
      </c>
      <c r="D13" s="17">
        <v>44127.5711899522</v>
      </c>
      <c r="E13" s="19">
        <v>1.16097770423536</v>
      </c>
      <c r="F13" s="16"/>
      <c r="G13" s="16"/>
    </row>
    <row r="14" spans="1:7" s="2" customFormat="1" ht="12.75" customHeight="1">
      <c r="A14" s="13" t="s">
        <v>123</v>
      </c>
      <c r="B14" s="17">
        <v>33118</v>
      </c>
      <c r="C14" s="18">
        <v>5.4</v>
      </c>
      <c r="D14" s="17">
        <v>34383.9115264535</v>
      </c>
      <c r="E14" s="19">
        <v>3.82116509424029</v>
      </c>
      <c r="F14" s="16"/>
      <c r="G14" s="16"/>
    </row>
    <row r="15" spans="1:7" s="2" customFormat="1" ht="12.75" customHeight="1">
      <c r="A15" s="13" t="s">
        <v>124</v>
      </c>
      <c r="B15" s="17">
        <v>33818</v>
      </c>
      <c r="C15" s="18">
        <v>8.7</v>
      </c>
      <c r="D15" s="17">
        <v>35016.65941684</v>
      </c>
      <c r="E15" s="19">
        <v>3.54512754493599</v>
      </c>
      <c r="F15" s="16"/>
      <c r="G15" s="16"/>
    </row>
    <row r="16" spans="1:7" s="2" customFormat="1" ht="12.75" customHeight="1">
      <c r="A16" s="13" t="s">
        <v>125</v>
      </c>
      <c r="B16" s="17">
        <v>41482</v>
      </c>
      <c r="C16" s="18">
        <v>7.9</v>
      </c>
      <c r="D16" s="17">
        <v>41933.9223565426</v>
      </c>
      <c r="E16" s="19">
        <v>1.09054975207055</v>
      </c>
      <c r="F16" s="16"/>
      <c r="G16" s="16"/>
    </row>
    <row r="17" spans="1:7" s="2" customFormat="1" ht="12.75" customHeight="1">
      <c r="A17" s="13" t="s">
        <v>126</v>
      </c>
      <c r="B17" s="17">
        <v>29232</v>
      </c>
      <c r="C17" s="18">
        <v>7.9</v>
      </c>
      <c r="D17" s="17">
        <v>30369.7194180597</v>
      </c>
      <c r="E17" s="19">
        <v>3.89248000366014</v>
      </c>
      <c r="F17" s="16"/>
      <c r="G17" s="16"/>
    </row>
    <row r="18" spans="1:7" s="2" customFormat="1" ht="12.75" customHeight="1">
      <c r="A18" s="13" t="s">
        <v>127</v>
      </c>
      <c r="B18" s="17">
        <v>30019</v>
      </c>
      <c r="C18" s="18">
        <v>7.2</v>
      </c>
      <c r="D18" s="17">
        <v>30783.0606860472</v>
      </c>
      <c r="E18" s="19">
        <v>2.54695059059029</v>
      </c>
      <c r="F18" s="16"/>
      <c r="G18" s="16"/>
    </row>
    <row r="19" spans="1:7" s="2" customFormat="1" ht="12.75" customHeight="1">
      <c r="A19" s="13" t="s">
        <v>128</v>
      </c>
      <c r="B19" s="17">
        <v>29692</v>
      </c>
      <c r="C19" s="18">
        <v>9.4</v>
      </c>
      <c r="D19" s="17">
        <v>30895.1742014853</v>
      </c>
      <c r="E19" s="19">
        <v>4.05132486144777</v>
      </c>
      <c r="F19" s="16"/>
      <c r="G19" s="16"/>
    </row>
    <row r="20" spans="1:7" s="2" customFormat="1" ht="12.75" customHeight="1">
      <c r="A20" s="13" t="s">
        <v>129</v>
      </c>
      <c r="B20" s="17">
        <v>34152</v>
      </c>
      <c r="C20" s="18">
        <v>6.8</v>
      </c>
      <c r="D20" s="17">
        <v>35192.0272565743</v>
      </c>
      <c r="E20" s="19">
        <v>3.04506179754862</v>
      </c>
      <c r="F20" s="16"/>
      <c r="G20" s="16"/>
    </row>
    <row r="21" spans="1:7" s="2" customFormat="1" ht="12.75" customHeight="1">
      <c r="A21" s="13" t="s">
        <v>130</v>
      </c>
      <c r="B21" s="17"/>
      <c r="C21" s="18"/>
      <c r="D21" s="17"/>
      <c r="E21" s="19"/>
      <c r="F21" s="16"/>
      <c r="G21" s="16"/>
    </row>
    <row r="22" spans="1:7" s="2" customFormat="1" ht="12.75" customHeight="1">
      <c r="A22" s="13" t="s">
        <v>131</v>
      </c>
      <c r="B22" s="17">
        <v>39748.6</v>
      </c>
      <c r="C22" s="18">
        <v>7.34770267825071</v>
      </c>
      <c r="D22" s="17">
        <v>40842</v>
      </c>
      <c r="E22" s="19">
        <v>2.8</v>
      </c>
      <c r="F22" s="16"/>
      <c r="G22" s="16"/>
    </row>
    <row r="23" spans="1:7" s="2" customFormat="1" ht="12.75" customHeight="1">
      <c r="A23" s="13" t="s">
        <v>132</v>
      </c>
      <c r="B23" s="17">
        <v>35484.86</v>
      </c>
      <c r="C23" s="18">
        <v>8.21268481811028</v>
      </c>
      <c r="D23" s="17">
        <v>36502</v>
      </c>
      <c r="E23" s="19">
        <v>2.9</v>
      </c>
      <c r="F23" s="16"/>
      <c r="G23" s="16"/>
    </row>
    <row r="24" spans="1:7" s="2" customFormat="1" ht="12.75" customHeight="1">
      <c r="A24" s="13" t="s">
        <v>133</v>
      </c>
      <c r="B24" s="17">
        <v>32750.48</v>
      </c>
      <c r="C24" s="18">
        <v>6.76742321008261</v>
      </c>
      <c r="D24" s="17">
        <v>33686</v>
      </c>
      <c r="E24" s="19">
        <v>2.9</v>
      </c>
      <c r="F24" s="16"/>
      <c r="G24" s="16"/>
    </row>
    <row r="25" spans="1:7" s="2" customFormat="1" ht="12.75" customHeight="1">
      <c r="A25" s="13" t="s">
        <v>134</v>
      </c>
      <c r="B25" s="17">
        <v>34220.94</v>
      </c>
      <c r="C25" s="18">
        <v>8.43811458367931</v>
      </c>
      <c r="D25" s="17">
        <v>35574</v>
      </c>
      <c r="E25" s="19">
        <v>4</v>
      </c>
      <c r="F25" s="16"/>
      <c r="G25" s="16"/>
    </row>
    <row r="26" spans="1:7" s="2" customFormat="1" ht="12.75" customHeight="1">
      <c r="A26" s="13" t="s">
        <v>135</v>
      </c>
      <c r="B26" s="17">
        <v>34362.543</v>
      </c>
      <c r="C26" s="18">
        <v>10.1430630063032</v>
      </c>
      <c r="D26" s="17">
        <v>35475</v>
      </c>
      <c r="E26" s="19">
        <v>3.2</v>
      </c>
      <c r="F26" s="16"/>
      <c r="G26" s="16"/>
    </row>
    <row r="27" spans="1:7" s="2" customFormat="1" ht="12.75" customHeight="1">
      <c r="A27" s="13" t="s">
        <v>136</v>
      </c>
      <c r="B27" s="17">
        <v>32889.54</v>
      </c>
      <c r="C27" s="18">
        <v>8.33888543746173</v>
      </c>
      <c r="D27" s="17">
        <v>33700</v>
      </c>
      <c r="E27" s="19">
        <v>2.5</v>
      </c>
      <c r="F27" s="16"/>
      <c r="G27" s="16"/>
    </row>
    <row r="28" spans="1:7" s="2" customFormat="1" ht="12.75" customHeight="1">
      <c r="A28" s="13" t="s">
        <v>137</v>
      </c>
      <c r="B28" s="17">
        <v>28853.19</v>
      </c>
      <c r="C28" s="18">
        <v>9.79902939144255</v>
      </c>
      <c r="D28" s="17">
        <v>30065</v>
      </c>
      <c r="E28" s="19">
        <v>4.2</v>
      </c>
      <c r="F28" s="16"/>
      <c r="G28" s="16"/>
    </row>
    <row r="29" spans="1:7" s="2" customFormat="1" ht="12.75" customHeight="1">
      <c r="A29" s="13" t="s">
        <v>138</v>
      </c>
      <c r="B29" s="17">
        <v>30130.39</v>
      </c>
      <c r="C29" s="18">
        <v>9.13984906089436</v>
      </c>
      <c r="D29" s="17">
        <v>31264</v>
      </c>
      <c r="E29" s="19">
        <v>3.8</v>
      </c>
      <c r="F29" s="16"/>
      <c r="G29" s="16"/>
    </row>
    <row r="30" spans="1:7" s="2" customFormat="1" ht="12.75" customHeight="1">
      <c r="A30" s="13" t="s">
        <v>139</v>
      </c>
      <c r="B30" s="17"/>
      <c r="C30" s="18"/>
      <c r="D30" s="17"/>
      <c r="E30" s="19"/>
      <c r="F30" s="16"/>
      <c r="G30" s="16"/>
    </row>
    <row r="31" spans="1:7" s="2" customFormat="1" ht="12.75" customHeight="1">
      <c r="A31" s="13" t="s">
        <v>140</v>
      </c>
      <c r="B31" s="17">
        <v>32551.1278232313</v>
      </c>
      <c r="C31" s="18">
        <v>7.25568742228702</v>
      </c>
      <c r="D31" s="17">
        <v>34129.3384057302</v>
      </c>
      <c r="E31" s="19">
        <v>4.84840522598593</v>
      </c>
      <c r="F31" s="16"/>
      <c r="G31" s="16"/>
    </row>
    <row r="32" spans="1:7" s="2" customFormat="1" ht="12.75" customHeight="1">
      <c r="A32" s="13" t="s">
        <v>141</v>
      </c>
      <c r="B32" s="17">
        <v>26454.1155040941</v>
      </c>
      <c r="C32" s="18">
        <v>8.90562243798296</v>
      </c>
      <c r="D32" s="17">
        <v>27744.5730222337</v>
      </c>
      <c r="E32" s="19">
        <v>4.87809739070613</v>
      </c>
      <c r="F32" s="16"/>
      <c r="G32" s="16"/>
    </row>
    <row r="33" spans="1:7" s="2" customFormat="1" ht="12.75" customHeight="1">
      <c r="A33" s="13" t="s">
        <v>142</v>
      </c>
      <c r="B33" s="17">
        <v>25217.3104712763</v>
      </c>
      <c r="C33" s="18">
        <v>7.40598421647607</v>
      </c>
      <c r="D33" s="17">
        <v>26492.4535784395</v>
      </c>
      <c r="E33" s="19">
        <v>5.05661818541536</v>
      </c>
      <c r="F33" s="16"/>
      <c r="G33" s="16"/>
    </row>
    <row r="34" spans="1:7" s="2" customFormat="1" ht="12.75" customHeight="1">
      <c r="A34" s="13" t="s">
        <v>143</v>
      </c>
      <c r="B34" s="17"/>
      <c r="C34" s="18"/>
      <c r="D34" s="17"/>
      <c r="E34" s="19"/>
      <c r="F34" s="16"/>
      <c r="G34" s="16"/>
    </row>
    <row r="35" spans="1:7" s="2" customFormat="1" ht="12.75" customHeight="1">
      <c r="A35" s="13" t="s">
        <v>144</v>
      </c>
      <c r="B35" s="17">
        <v>30041.2053158817</v>
      </c>
      <c r="C35" s="18">
        <v>6.97954829674905</v>
      </c>
      <c r="D35" s="17">
        <v>29881.2640698088</v>
      </c>
      <c r="E35" s="19">
        <v>-0.531726407879896</v>
      </c>
      <c r="F35" s="16"/>
      <c r="G35" s="16"/>
    </row>
    <row r="36" spans="1:7" s="2" customFormat="1" ht="12.75" customHeight="1">
      <c r="A36" s="13" t="s">
        <v>145</v>
      </c>
      <c r="B36" s="17">
        <v>30879.0312530662</v>
      </c>
      <c r="C36" s="18">
        <v>8.9</v>
      </c>
      <c r="D36" s="17">
        <v>31758.1199265329</v>
      </c>
      <c r="E36" s="19">
        <v>2.84698314884839</v>
      </c>
      <c r="F36" s="16"/>
      <c r="G36" s="16"/>
    </row>
    <row r="37" spans="1:7" s="2" customFormat="1" ht="12.75" customHeight="1">
      <c r="A37" s="13" t="s">
        <v>146</v>
      </c>
      <c r="B37" s="17">
        <v>30773.640407569</v>
      </c>
      <c r="C37" s="18">
        <v>8.94365269448405</v>
      </c>
      <c r="D37" s="17">
        <v>31700.4525704284</v>
      </c>
      <c r="E37" s="19">
        <v>3.01050422573732</v>
      </c>
      <c r="F37" s="16"/>
      <c r="G37" s="16"/>
    </row>
    <row r="38" spans="1:7" s="2" customFormat="1" ht="12.75" customHeight="1">
      <c r="A38" s="13" t="s">
        <v>147</v>
      </c>
      <c r="B38" s="17">
        <v>23866.5552949255</v>
      </c>
      <c r="C38" s="18">
        <v>5.28139508024268</v>
      </c>
      <c r="D38" s="17">
        <v>24675.8133656422</v>
      </c>
      <c r="E38" s="19">
        <v>3.38883548683202</v>
      </c>
      <c r="F38" s="16"/>
      <c r="G38" s="16"/>
    </row>
    <row r="39" spans="1:7" s="2" customFormat="1" ht="12.75" customHeight="1">
      <c r="A39" s="13" t="s">
        <v>148</v>
      </c>
      <c r="B39" s="17">
        <v>25418.0040918746</v>
      </c>
      <c r="C39" s="18">
        <v>12.9418010427478</v>
      </c>
      <c r="D39" s="17">
        <v>26364.1160789218</v>
      </c>
      <c r="E39" s="19">
        <v>3.72222865261547</v>
      </c>
      <c r="F39" s="16"/>
      <c r="G39" s="16"/>
    </row>
    <row r="40" spans="1:7" s="2" customFormat="1" ht="12.75" customHeight="1">
      <c r="A40" s="13" t="s">
        <v>149</v>
      </c>
      <c r="B40" s="17"/>
      <c r="C40" s="18"/>
      <c r="D40" s="17"/>
      <c r="E40" s="19"/>
      <c r="F40" s="16"/>
      <c r="G40" s="16"/>
    </row>
    <row r="41" spans="1:7" s="2" customFormat="1" ht="12.75" customHeight="1">
      <c r="A41" s="13" t="s">
        <v>150</v>
      </c>
      <c r="B41" s="17">
        <v>31326.4520745923</v>
      </c>
      <c r="C41" s="18">
        <v>8.76637397406959</v>
      </c>
      <c r="D41" s="17">
        <v>32662.3656960895</v>
      </c>
      <c r="E41" s="19">
        <v>4.26449065574428</v>
      </c>
      <c r="F41" s="16"/>
      <c r="G41" s="16"/>
    </row>
    <row r="42" spans="1:7" s="2" customFormat="1" ht="12.75" customHeight="1">
      <c r="A42" s="13" t="s">
        <v>151</v>
      </c>
      <c r="B42" s="17">
        <v>30007.6761536754</v>
      </c>
      <c r="C42" s="18">
        <v>5.45545595756154</v>
      </c>
      <c r="D42" s="17">
        <v>31653.2631915998</v>
      </c>
      <c r="E42" s="19">
        <v>5.48388695444815</v>
      </c>
      <c r="F42" s="16"/>
      <c r="G42" s="16"/>
    </row>
    <row r="43" spans="1:7" s="2" customFormat="1" ht="12.75" customHeight="1">
      <c r="A43" s="13" t="s">
        <v>152</v>
      </c>
      <c r="B43" s="17">
        <v>30465.2828571802</v>
      </c>
      <c r="C43" s="18">
        <v>10.4285642469093</v>
      </c>
      <c r="D43" s="17">
        <v>32072.5140063053</v>
      </c>
      <c r="E43" s="19">
        <v>5.27561538377872</v>
      </c>
      <c r="F43" s="16"/>
      <c r="G43" s="16"/>
    </row>
    <row r="44" spans="1:7" s="2" customFormat="1" ht="12.75" customHeight="1">
      <c r="A44" s="13" t="s">
        <v>153</v>
      </c>
      <c r="B44" s="17">
        <v>32254.5744341498</v>
      </c>
      <c r="C44" s="18">
        <v>7.56613337004313</v>
      </c>
      <c r="D44" s="17">
        <v>33655.0460023709</v>
      </c>
      <c r="E44" s="19">
        <v>4.34193162610244</v>
      </c>
      <c r="F44" s="16"/>
      <c r="G44" s="16"/>
    </row>
    <row r="45" spans="1:7" s="2" customFormat="1" ht="12.75" customHeight="1">
      <c r="A45" s="13" t="s">
        <v>154</v>
      </c>
      <c r="B45" s="17">
        <v>30075.6493963362</v>
      </c>
      <c r="C45" s="18">
        <v>11.0111548082381</v>
      </c>
      <c r="D45" s="17">
        <v>31264.1506143667</v>
      </c>
      <c r="E45" s="19">
        <v>3.95170592118712</v>
      </c>
      <c r="F45" s="16"/>
      <c r="G45" s="16"/>
    </row>
    <row r="46" spans="1:5" s="2" customFormat="1" ht="15" customHeight="1">
      <c r="A46" s="20"/>
      <c r="B46" s="21"/>
      <c r="C46" s="21"/>
      <c r="D46" s="21"/>
      <c r="E46" s="22"/>
    </row>
    <row r="47" spans="1:5" s="2" customFormat="1" ht="15" customHeight="1">
      <c r="A47" s="23"/>
      <c r="B47" s="24"/>
      <c r="C47" s="24"/>
      <c r="D47" s="24"/>
      <c r="E47" s="24"/>
    </row>
    <row r="48" spans="1:5" s="2" customFormat="1" ht="15" customHeight="1">
      <c r="A48" s="25" t="s">
        <v>155</v>
      </c>
      <c r="B48" s="25"/>
      <c r="C48" s="25"/>
      <c r="D48" s="25"/>
      <c r="E48" s="25"/>
    </row>
  </sheetData>
  <sheetProtection/>
  <mergeCells count="8">
    <mergeCell ref="A3:E3"/>
    <mergeCell ref="B4:C4"/>
    <mergeCell ref="D4:E4"/>
    <mergeCell ref="A46:E46"/>
    <mergeCell ref="A47:E47"/>
    <mergeCell ref="A48:E48"/>
    <mergeCell ref="A4:A5"/>
    <mergeCell ref="A1:E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64"/>
  <sheetViews>
    <sheetView workbookViewId="0" topLeftCell="A1">
      <selection activeCell="G13" sqref="G13"/>
    </sheetView>
  </sheetViews>
  <sheetFormatPr defaultColWidth="9.00390625" defaultRowHeight="14.25"/>
  <sheetData>
    <row r="2" spans="1:3" ht="15">
      <c r="A2" t="e">
        <f>广东县域城镇居民人均可支配收入!#REF!</f>
        <v>#REF!</v>
      </c>
      <c r="B2" t="e">
        <f>广东县域城镇居民人均可支配收入!#REF!</f>
        <v>#REF!</v>
      </c>
      <c r="C2" t="e">
        <f aca="true" t="shared" si="0" ref="C2:C33">RANK(B2,$B$2:$B$64,0)</f>
        <v>#REF!</v>
      </c>
    </row>
    <row r="3" spans="1:3" ht="15">
      <c r="A3" t="e">
        <f>广东县域城镇居民人均可支配收入!#REF!</f>
        <v>#REF!</v>
      </c>
      <c r="B3" t="e">
        <f>广东县域城镇居民人均可支配收入!#REF!</f>
        <v>#REF!</v>
      </c>
      <c r="C3" t="e">
        <f t="shared" si="0"/>
        <v>#REF!</v>
      </c>
    </row>
    <row r="4" spans="1:3" ht="15">
      <c r="A4" t="str">
        <f>'广东县域城镇居民人均可支配收入'!A6</f>
        <v>广州市</v>
      </c>
      <c r="B4">
        <f>'广东县域城镇居民人均可支配收入'!B6</f>
        <v>0</v>
      </c>
      <c r="C4" t="e">
        <f t="shared" si="0"/>
        <v>#REF!</v>
      </c>
    </row>
    <row r="5" spans="1:3" ht="15">
      <c r="A5" t="str">
        <f>'广东县域城镇居民人均可支配收入'!A7</f>
        <v>  越秀区</v>
      </c>
      <c r="B5">
        <f>'广东县域城镇居民人均可支配收入'!B7</f>
        <v>82396.62585</v>
      </c>
      <c r="C5" t="e">
        <f t="shared" si="0"/>
        <v>#REF!</v>
      </c>
    </row>
    <row r="6" spans="1:3" ht="15">
      <c r="A6" t="str">
        <f>'广东县域城镇居民人均可支配收入'!A8</f>
        <v>  海珠区</v>
      </c>
      <c r="B6">
        <f>'广东县域城镇居民人均可支配收入'!B8</f>
        <v>76522.87132</v>
      </c>
      <c r="C6" t="e">
        <f t="shared" si="0"/>
        <v>#REF!</v>
      </c>
    </row>
    <row r="7" spans="1:3" ht="15">
      <c r="A7" t="str">
        <f>'广东县域城镇居民人均可支配收入'!A9</f>
        <v>  荔湾区</v>
      </c>
      <c r="B7">
        <f>'广东县域城镇居民人均可支配收入'!B9</f>
        <v>74554.0202</v>
      </c>
      <c r="C7" t="e">
        <f t="shared" si="0"/>
        <v>#REF!</v>
      </c>
    </row>
    <row r="8" spans="1:3" ht="15">
      <c r="A8" t="str">
        <f>'广东县域城镇居民人均可支配收入'!A10</f>
        <v>  天河区</v>
      </c>
      <c r="B8">
        <f>'广东县域城镇居民人均可支配收入'!B10</f>
        <v>89205.80821</v>
      </c>
      <c r="C8" t="e">
        <f t="shared" si="0"/>
        <v>#REF!</v>
      </c>
    </row>
    <row r="9" spans="1:3" ht="15">
      <c r="A9" t="str">
        <f>'广东县域城镇居民人均可支配收入'!A11</f>
        <v>  白云区</v>
      </c>
      <c r="B9">
        <f>'广东县域城镇居民人均可支配收入'!B11</f>
        <v>75546.623565</v>
      </c>
      <c r="C9" t="e">
        <f t="shared" si="0"/>
        <v>#REF!</v>
      </c>
    </row>
    <row r="10" spans="1:3" ht="15">
      <c r="A10" t="str">
        <f>'广东县域城镇居民人均可支配收入'!A12</f>
        <v>  黄埔区</v>
      </c>
      <c r="B10">
        <f>'广东县域城镇居民人均可支配收入'!B12</f>
        <v>79474.42827</v>
      </c>
      <c r="C10" t="e">
        <f t="shared" si="0"/>
        <v>#REF!</v>
      </c>
    </row>
    <row r="11" spans="1:3" ht="15">
      <c r="A11" t="str">
        <f>'广东县域城镇居民人均可支配收入'!A13</f>
        <v>  花都区</v>
      </c>
      <c r="B11">
        <f>'广东县域城镇居民人均可支配收入'!B13</f>
        <v>70291.87366</v>
      </c>
      <c r="C11" t="e">
        <f t="shared" si="0"/>
        <v>#REF!</v>
      </c>
    </row>
    <row r="12" spans="1:3" ht="15">
      <c r="A12" t="str">
        <f>'广东县域城镇居民人均可支配收入'!A14</f>
        <v>  番禺区</v>
      </c>
      <c r="B12">
        <f>'广东县域城镇居民人均可支配收入'!B14</f>
        <v>64352.1536</v>
      </c>
      <c r="C12" t="e">
        <f t="shared" si="0"/>
        <v>#REF!</v>
      </c>
    </row>
    <row r="13" spans="1:3" ht="15">
      <c r="A13" t="str">
        <f>'广东县域城镇居民人均可支配收入'!A15</f>
        <v>  南沙区</v>
      </c>
      <c r="B13">
        <f>'广东县域城镇居民人均可支配收入'!B15</f>
        <v>61559.22292</v>
      </c>
      <c r="C13" t="e">
        <f t="shared" si="0"/>
        <v>#REF!</v>
      </c>
    </row>
    <row r="14" spans="1:3" ht="15">
      <c r="A14" t="str">
        <f>'广东县域城镇居民人均可支配收入'!A16</f>
        <v>  从化区</v>
      </c>
      <c r="B14">
        <f>'广东县域城镇居民人均可支配收入'!B16</f>
        <v>49339.34036</v>
      </c>
      <c r="C14" t="e">
        <f t="shared" si="0"/>
        <v>#REF!</v>
      </c>
    </row>
    <row r="15" spans="1:3" ht="15">
      <c r="A15" t="str">
        <f>'广东县域城镇居民人均可支配收入'!A17</f>
        <v>  增城区</v>
      </c>
      <c r="B15">
        <f>'广东县域城镇居民人均可支配收入'!B17</f>
        <v>58418.70216</v>
      </c>
      <c r="C15" t="e">
        <f t="shared" si="0"/>
        <v>#REF!</v>
      </c>
    </row>
    <row r="16" spans="1:3" ht="15">
      <c r="A16" t="str">
        <f>'广东县域城镇居民人均可支配收入'!A18</f>
        <v>深圳市</v>
      </c>
      <c r="B16">
        <f>'广东县域城镇居民人均可支配收入'!B18</f>
        <v>0</v>
      </c>
      <c r="C16" t="e">
        <f t="shared" si="0"/>
        <v>#REF!</v>
      </c>
    </row>
    <row r="17" spans="1:3" ht="15">
      <c r="A17" t="str">
        <f>'广东县域城镇居民人均可支配收入'!A19</f>
        <v>  福田区</v>
      </c>
      <c r="B17">
        <f>'广东县域城镇居民人均可支配收入'!B19</f>
        <v>92608.1473075555</v>
      </c>
      <c r="C17" t="e">
        <f t="shared" si="0"/>
        <v>#REF!</v>
      </c>
    </row>
    <row r="18" spans="1:3" ht="15">
      <c r="A18" t="str">
        <f>'广东县域城镇居民人均可支配收入'!A25</f>
        <v>  龙华区</v>
      </c>
      <c r="B18">
        <f>'广东县域城镇居民人均可支配收入'!B25</f>
        <v>64340.8673360399</v>
      </c>
      <c r="C18" t="e">
        <f t="shared" si="0"/>
        <v>#REF!</v>
      </c>
    </row>
    <row r="19" spans="1:3" ht="15">
      <c r="A19" t="str">
        <f>'广东县域城镇居民人均可支配收入'!A26</f>
        <v>  坪山区</v>
      </c>
      <c r="B19">
        <f>'广东县域城镇居民人均可支配收入'!B26</f>
        <v>64153.5283826686</v>
      </c>
      <c r="C19" t="e">
        <f t="shared" si="0"/>
        <v>#REF!</v>
      </c>
    </row>
    <row r="20" spans="1:3" ht="15">
      <c r="A20" t="str">
        <f>'广东县域城镇居民人均可支配收入'!A27</f>
        <v>  光明区</v>
      </c>
      <c r="B20">
        <f>'广东县域城镇居民人均可支配收入'!B27</f>
        <v>60001.752423475</v>
      </c>
      <c r="C20" t="e">
        <f t="shared" si="0"/>
        <v>#REF!</v>
      </c>
    </row>
    <row r="21" spans="1:3" ht="15">
      <c r="A21" t="str">
        <f>'广东县域城镇居民人均可支配收入'!A28</f>
        <v>珠海市</v>
      </c>
      <c r="B21">
        <f>'广东县域城镇居民人均可支配收入'!B28</f>
        <v>0</v>
      </c>
      <c r="C21" t="e">
        <f t="shared" si="0"/>
        <v>#REF!</v>
      </c>
    </row>
    <row r="22" spans="1:3" ht="15">
      <c r="A22" t="str">
        <f>'广东县域城镇居民人均可支配收入'!A29</f>
        <v>  香洲区</v>
      </c>
      <c r="B22">
        <f>'广东县域城镇居民人均可支配收入'!B29</f>
        <v>73489.97</v>
      </c>
      <c r="C22" t="e">
        <f t="shared" si="0"/>
        <v>#REF!</v>
      </c>
    </row>
    <row r="23" spans="1:3" ht="15">
      <c r="A23" t="str">
        <f>'广东县域城镇居民人均可支配收入'!A30</f>
        <v>  金湾区</v>
      </c>
      <c r="B23">
        <f>'广东县域城镇居民人均可支配收入'!B30</f>
        <v>45185.4728199235</v>
      </c>
      <c r="C23" t="e">
        <f t="shared" si="0"/>
        <v>#REF!</v>
      </c>
    </row>
    <row r="24" spans="1:3" ht="15">
      <c r="A24" t="str">
        <f>'广东县域城镇居民人均可支配收入'!A31</f>
        <v>  斗门区</v>
      </c>
      <c r="B24">
        <f>'广东县域城镇居民人均可支配收入'!B31</f>
        <v>52891.52</v>
      </c>
      <c r="C24" t="e">
        <f t="shared" si="0"/>
        <v>#REF!</v>
      </c>
    </row>
    <row r="25" spans="1:3" ht="15">
      <c r="A25" t="str">
        <f>'广东县域城镇居民人均可支配收入'!A32</f>
        <v>汕头市</v>
      </c>
      <c r="B25">
        <f>'广东县域城镇居民人均可支配收入'!B32</f>
        <v>0</v>
      </c>
      <c r="C25" t="e">
        <f t="shared" si="0"/>
        <v>#REF!</v>
      </c>
    </row>
    <row r="26" spans="1:3" ht="15">
      <c r="A26" t="str">
        <f>'广东县域城镇居民人均可支配收入'!A33</f>
        <v>  金平区</v>
      </c>
      <c r="B26">
        <f>'广东县域城镇居民人均可支配收入'!B33</f>
        <v>42951</v>
      </c>
      <c r="C26" t="e">
        <f t="shared" si="0"/>
        <v>#REF!</v>
      </c>
    </row>
    <row r="27" spans="1:3" ht="15">
      <c r="A27" t="str">
        <f>'广东县域城镇居民人均可支配收入'!A34</f>
        <v>  龙湖区</v>
      </c>
      <c r="B27">
        <f>'广东县域城镇居民人均可支配收入'!B34</f>
        <v>44896</v>
      </c>
      <c r="C27" t="e">
        <f t="shared" si="0"/>
        <v>#REF!</v>
      </c>
    </row>
    <row r="28" spans="1:3" ht="15">
      <c r="A28" t="str">
        <f>'广东县域城镇居民人均可支配收入'!A35</f>
        <v>  澄海区</v>
      </c>
      <c r="B28">
        <f>'广东县域城镇居民人均可支配收入'!B35</f>
        <v>33696</v>
      </c>
      <c r="C28" t="e">
        <f t="shared" si="0"/>
        <v>#REF!</v>
      </c>
    </row>
    <row r="29" spans="1:3" ht="15">
      <c r="A29" t="str">
        <f>'广东县域城镇居民人均可支配收入'!A36</f>
        <v>  濠江区</v>
      </c>
      <c r="B29">
        <f>'广东县域城镇居民人均可支配收入'!B36</f>
        <v>31183</v>
      </c>
      <c r="C29" t="e">
        <f t="shared" si="0"/>
        <v>#REF!</v>
      </c>
    </row>
    <row r="30" spans="1:3" ht="15">
      <c r="A30" t="str">
        <f>'广东县域城镇居民人均可支配收入'!A37</f>
        <v>  潮阳区</v>
      </c>
      <c r="B30">
        <f>'广东县域城镇居民人均可支配收入'!B37</f>
        <v>30156</v>
      </c>
      <c r="C30" t="e">
        <f t="shared" si="0"/>
        <v>#REF!</v>
      </c>
    </row>
    <row r="31" spans="1:3" ht="15">
      <c r="A31" t="str">
        <f>'广东县域城镇居民人均可支配收入'!A38</f>
        <v>  潮南区</v>
      </c>
      <c r="B31">
        <f>'广东县域城镇居民人均可支配收入'!B38</f>
        <v>28245</v>
      </c>
      <c r="C31" t="e">
        <f t="shared" si="0"/>
        <v>#REF!</v>
      </c>
    </row>
    <row r="32" spans="1:3" ht="15">
      <c r="A32" t="str">
        <f>'广东县域城镇居民人均可支配收入'!A39</f>
        <v>  南澳县</v>
      </c>
      <c r="B32">
        <f>'广东县域城镇居民人均可支配收入'!B39</f>
        <v>19292</v>
      </c>
      <c r="C32" t="e">
        <f t="shared" si="0"/>
        <v>#REF!</v>
      </c>
    </row>
    <row r="33" spans="1:3" ht="15">
      <c r="A33" s="1" t="e">
        <f>#REF!</f>
        <v>#REF!</v>
      </c>
      <c r="B33" s="1" t="e">
        <f>#REF!</f>
        <v>#REF!</v>
      </c>
      <c r="C33" s="1" t="e">
        <f t="shared" si="0"/>
        <v>#REF!</v>
      </c>
    </row>
    <row r="34" spans="1:3" ht="15">
      <c r="A34" s="1" t="e">
        <f>#REF!</f>
        <v>#REF!</v>
      </c>
      <c r="B34" s="1" t="e">
        <f>#REF!</f>
        <v>#REF!</v>
      </c>
      <c r="C34" s="1" t="e">
        <f aca="true" t="shared" si="1" ref="C34:C64">RANK(B34,$B$2:$B$64,0)</f>
        <v>#REF!</v>
      </c>
    </row>
    <row r="35" spans="1:3" ht="15">
      <c r="A35" s="1" t="e">
        <f>#REF!</f>
        <v>#REF!</v>
      </c>
      <c r="B35" s="1" t="e">
        <f>#REF!</f>
        <v>#REF!</v>
      </c>
      <c r="C35" s="1" t="e">
        <f t="shared" si="1"/>
        <v>#REF!</v>
      </c>
    </row>
    <row r="36" spans="1:3" ht="15">
      <c r="A36" s="1" t="e">
        <f>#REF!</f>
        <v>#REF!</v>
      </c>
      <c r="B36" s="1" t="e">
        <f>#REF!</f>
        <v>#REF!</v>
      </c>
      <c r="C36" s="1" t="e">
        <f t="shared" si="1"/>
        <v>#REF!</v>
      </c>
    </row>
    <row r="37" spans="1:3" ht="15">
      <c r="A37" s="1" t="e">
        <f>#REF!</f>
        <v>#REF!</v>
      </c>
      <c r="B37" s="1" t="e">
        <f>#REF!</f>
        <v>#REF!</v>
      </c>
      <c r="C37" s="1" t="e">
        <f t="shared" si="1"/>
        <v>#REF!</v>
      </c>
    </row>
    <row r="38" spans="1:3" ht="15">
      <c r="A38" s="1" t="e">
        <f>#REF!</f>
        <v>#REF!</v>
      </c>
      <c r="B38" s="1" t="e">
        <f>#REF!</f>
        <v>#REF!</v>
      </c>
      <c r="C38" s="1" t="e">
        <f t="shared" si="1"/>
        <v>#REF!</v>
      </c>
    </row>
    <row r="39" spans="1:3" ht="15">
      <c r="A39" s="1" t="e">
        <f>#REF!</f>
        <v>#REF!</v>
      </c>
      <c r="B39" s="1" t="e">
        <f>#REF!</f>
        <v>#REF!</v>
      </c>
      <c r="C39" s="1" t="e">
        <f t="shared" si="1"/>
        <v>#REF!</v>
      </c>
    </row>
    <row r="40" spans="1:3" ht="15">
      <c r="A40" s="1" t="e">
        <f>#REF!</f>
        <v>#REF!</v>
      </c>
      <c r="B40" s="1" t="e">
        <f>#REF!</f>
        <v>#REF!</v>
      </c>
      <c r="C40" s="1" t="e">
        <f t="shared" si="1"/>
        <v>#REF!</v>
      </c>
    </row>
    <row r="41" spans="1:3" ht="15">
      <c r="A41" s="1" t="e">
        <f>#REF!</f>
        <v>#REF!</v>
      </c>
      <c r="B41" s="1" t="e">
        <f>#REF!</f>
        <v>#REF!</v>
      </c>
      <c r="C41" s="1" t="e">
        <f t="shared" si="1"/>
        <v>#REF!</v>
      </c>
    </row>
    <row r="42" spans="1:3" ht="15">
      <c r="A42" s="1" t="e">
        <f>#REF!</f>
        <v>#REF!</v>
      </c>
      <c r="B42" s="1" t="e">
        <f>#REF!</f>
        <v>#REF!</v>
      </c>
      <c r="C42" s="1" t="e">
        <f t="shared" si="1"/>
        <v>#REF!</v>
      </c>
    </row>
    <row r="43" spans="1:3" ht="15">
      <c r="A43" s="1" t="e">
        <f>#REF!</f>
        <v>#REF!</v>
      </c>
      <c r="B43" s="1" t="e">
        <f>#REF!</f>
        <v>#REF!</v>
      </c>
      <c r="C43" s="1" t="e">
        <f t="shared" si="1"/>
        <v>#REF!</v>
      </c>
    </row>
    <row r="44" spans="1:3" ht="15">
      <c r="A44" s="1" t="e">
        <f>#REF!</f>
        <v>#REF!</v>
      </c>
      <c r="B44" s="1" t="e">
        <f>#REF!</f>
        <v>#REF!</v>
      </c>
      <c r="C44" s="1" t="e">
        <f t="shared" si="1"/>
        <v>#REF!</v>
      </c>
    </row>
    <row r="45" spans="1:3" ht="15">
      <c r="A45" s="1" t="e">
        <f>#REF!</f>
        <v>#REF!</v>
      </c>
      <c r="B45" s="1" t="e">
        <f>#REF!</f>
        <v>#REF!</v>
      </c>
      <c r="C45" s="1" t="e">
        <f t="shared" si="1"/>
        <v>#REF!</v>
      </c>
    </row>
    <row r="46" spans="1:3" ht="15">
      <c r="A46" s="1" t="e">
        <f>#REF!</f>
        <v>#REF!</v>
      </c>
      <c r="B46" s="1" t="e">
        <f>#REF!</f>
        <v>#REF!</v>
      </c>
      <c r="C46" s="1" t="e">
        <f t="shared" si="1"/>
        <v>#REF!</v>
      </c>
    </row>
    <row r="47" spans="1:3" ht="15">
      <c r="A47" s="1" t="e">
        <f>#REF!</f>
        <v>#REF!</v>
      </c>
      <c r="B47" s="1" t="e">
        <f>#REF!</f>
        <v>#REF!</v>
      </c>
      <c r="C47" s="1" t="e">
        <f t="shared" si="1"/>
        <v>#REF!</v>
      </c>
    </row>
    <row r="48" spans="1:3" ht="15">
      <c r="A48" s="1" t="e">
        <f>#REF!</f>
        <v>#REF!</v>
      </c>
      <c r="B48" s="1" t="e">
        <f>#REF!</f>
        <v>#REF!</v>
      </c>
      <c r="C48" s="1" t="e">
        <f t="shared" si="1"/>
        <v>#REF!</v>
      </c>
    </row>
    <row r="49" spans="1:3" ht="15">
      <c r="A49" s="1" t="e">
        <f>#REF!</f>
        <v>#REF!</v>
      </c>
      <c r="B49" s="1" t="e">
        <f>#REF!</f>
        <v>#REF!</v>
      </c>
      <c r="C49" s="1" t="e">
        <f t="shared" si="1"/>
        <v>#REF!</v>
      </c>
    </row>
    <row r="50" spans="1:3" ht="15">
      <c r="A50" s="1" t="e">
        <f>#REF!</f>
        <v>#REF!</v>
      </c>
      <c r="B50" s="1" t="e">
        <f>#REF!</f>
        <v>#REF!</v>
      </c>
      <c r="C50" s="1" t="e">
        <f t="shared" si="1"/>
        <v>#REF!</v>
      </c>
    </row>
    <row r="51" spans="1:3" ht="15">
      <c r="A51" s="1" t="e">
        <f>#REF!</f>
        <v>#REF!</v>
      </c>
      <c r="B51" s="1" t="e">
        <f>#REF!</f>
        <v>#REF!</v>
      </c>
      <c r="C51" s="1" t="e">
        <f t="shared" si="1"/>
        <v>#REF!</v>
      </c>
    </row>
    <row r="52" spans="1:3" ht="15">
      <c r="A52" s="1" t="e">
        <f>#REF!</f>
        <v>#REF!</v>
      </c>
      <c r="B52" s="1" t="e">
        <f>#REF!</f>
        <v>#REF!</v>
      </c>
      <c r="C52" s="1" t="e">
        <f t="shared" si="1"/>
        <v>#REF!</v>
      </c>
    </row>
    <row r="53" spans="1:3" ht="15">
      <c r="A53" s="1" t="e">
        <f>#REF!</f>
        <v>#REF!</v>
      </c>
      <c r="B53" s="1" t="e">
        <f>#REF!</f>
        <v>#REF!</v>
      </c>
      <c r="C53" s="1" t="e">
        <f t="shared" si="1"/>
        <v>#REF!</v>
      </c>
    </row>
    <row r="54" spans="1:3" ht="15">
      <c r="A54" s="1" t="e">
        <f>#REF!</f>
        <v>#REF!</v>
      </c>
      <c r="B54" s="1" t="e">
        <f>#REF!</f>
        <v>#REF!</v>
      </c>
      <c r="C54" s="1" t="e">
        <f t="shared" si="1"/>
        <v>#REF!</v>
      </c>
    </row>
    <row r="55" spans="1:3" ht="15">
      <c r="A55" s="1" t="e">
        <f>#REF!</f>
        <v>#REF!</v>
      </c>
      <c r="B55" s="1" t="e">
        <f>#REF!</f>
        <v>#REF!</v>
      </c>
      <c r="C55" s="1" t="e">
        <f t="shared" si="1"/>
        <v>#REF!</v>
      </c>
    </row>
    <row r="56" spans="1:3" ht="15">
      <c r="A56" s="1" t="e">
        <f>#REF!</f>
        <v>#REF!</v>
      </c>
      <c r="B56" s="1" t="e">
        <f>#REF!</f>
        <v>#REF!</v>
      </c>
      <c r="C56" s="1" t="e">
        <f t="shared" si="1"/>
        <v>#REF!</v>
      </c>
    </row>
    <row r="57" spans="1:3" ht="15">
      <c r="A57" s="1" t="e">
        <f>#REF!</f>
        <v>#REF!</v>
      </c>
      <c r="B57" s="1" t="e">
        <f>#REF!</f>
        <v>#REF!</v>
      </c>
      <c r="C57" s="1" t="e">
        <f t="shared" si="1"/>
        <v>#REF!</v>
      </c>
    </row>
    <row r="58" spans="1:3" ht="15">
      <c r="A58" s="1" t="e">
        <f>#REF!</f>
        <v>#REF!</v>
      </c>
      <c r="B58" s="1" t="e">
        <f>#REF!</f>
        <v>#REF!</v>
      </c>
      <c r="C58" s="1" t="e">
        <f t="shared" si="1"/>
        <v>#REF!</v>
      </c>
    </row>
    <row r="59" spans="1:3" ht="15">
      <c r="A59" s="1" t="e">
        <f>#REF!</f>
        <v>#REF!</v>
      </c>
      <c r="B59" s="1" t="e">
        <f>#REF!</f>
        <v>#REF!</v>
      </c>
      <c r="C59" s="1" t="e">
        <f t="shared" si="1"/>
        <v>#REF!</v>
      </c>
    </row>
    <row r="60" spans="1:3" ht="15">
      <c r="A60" s="1" t="e">
        <f>#REF!</f>
        <v>#REF!</v>
      </c>
      <c r="B60" s="1" t="e">
        <f>#REF!</f>
        <v>#REF!</v>
      </c>
      <c r="C60" s="1" t="e">
        <f t="shared" si="1"/>
        <v>#REF!</v>
      </c>
    </row>
    <row r="61" spans="1:3" ht="15">
      <c r="A61" s="1" t="e">
        <f>#REF!</f>
        <v>#REF!</v>
      </c>
      <c r="B61" s="1" t="e">
        <f>#REF!</f>
        <v>#REF!</v>
      </c>
      <c r="C61" s="1" t="e">
        <f t="shared" si="1"/>
        <v>#REF!</v>
      </c>
    </row>
    <row r="62" spans="1:3" ht="15">
      <c r="A62" s="1" t="e">
        <f>#REF!</f>
        <v>#REF!</v>
      </c>
      <c r="B62" s="1" t="e">
        <f>#REF!</f>
        <v>#REF!</v>
      </c>
      <c r="C62" s="1" t="e">
        <f t="shared" si="1"/>
        <v>#REF!</v>
      </c>
    </row>
    <row r="63" spans="1:3" ht="15">
      <c r="A63" s="1" t="e">
        <f>#REF!</f>
        <v>#REF!</v>
      </c>
      <c r="B63" s="1" t="e">
        <f>#REF!</f>
        <v>#REF!</v>
      </c>
      <c r="C63" s="1" t="e">
        <f t="shared" si="1"/>
        <v>#REF!</v>
      </c>
    </row>
    <row r="64" spans="1:3" ht="15">
      <c r="A64" s="1" t="e">
        <f>#REF!</f>
        <v>#REF!</v>
      </c>
      <c r="B64" s="1" t="e">
        <f>#REF!</f>
        <v>#REF!</v>
      </c>
      <c r="C64" s="1" t="e">
        <f t="shared" si="1"/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HYTJJ</dc:creator>
  <cp:keywords/>
  <dc:description/>
  <cp:lastModifiedBy>牧之</cp:lastModifiedBy>
  <cp:lastPrinted>2017-08-15T10:38:28Z</cp:lastPrinted>
  <dcterms:created xsi:type="dcterms:W3CDTF">2009-03-11T01:04:59Z</dcterms:created>
  <dcterms:modified xsi:type="dcterms:W3CDTF">2023-09-01T12:23:56Z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84261F922AD6461FAF01665F16DADA3E</vt:lpwstr>
  </property>
</Properties>
</file>