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10" activeTab="0"/>
  </bookViews>
  <sheets>
    <sheet name="广东县域财政收支" sheetId="1" r:id="rId1"/>
    <sheet name="(续一)" sheetId="2" r:id="rId2"/>
    <sheet name="(续二) " sheetId="3" r:id="rId3"/>
    <sheet name="(续三)" sheetId="4" r:id="rId4"/>
    <sheet name="排序" sheetId="5" state="hidden" r:id="rId5"/>
  </sheets>
  <definedNames/>
  <calcPr fullCalcOnLoad="1"/>
</workbook>
</file>

<file path=xl/sharedStrings.xml><?xml version="1.0" encoding="utf-8"?>
<sst xmlns="http://schemas.openxmlformats.org/spreadsheetml/2006/main" count="183" uniqueCount="157">
  <si>
    <t>广东省各县(市、区)财政收支</t>
  </si>
  <si>
    <t>单位：万元</t>
  </si>
  <si>
    <t xml:space="preserve">        指  标    县 域</t>
  </si>
  <si>
    <t>地方一般公共预算收入</t>
  </si>
  <si>
    <t>地方一般公共预算支出</t>
  </si>
  <si>
    <t>2021年</t>
  </si>
  <si>
    <t>2022年</t>
  </si>
  <si>
    <t>广州市</t>
  </si>
  <si>
    <t xml:space="preserve">  越秀区</t>
  </si>
  <si>
    <t xml:space="preserve">  海珠区</t>
  </si>
  <si>
    <t xml:space="preserve">  荔湾区</t>
  </si>
  <si>
    <t xml:space="preserve">  天河区</t>
  </si>
  <si>
    <t xml:space="preserve">  白云区</t>
  </si>
  <si>
    <t xml:space="preserve">  黄埔区</t>
  </si>
  <si>
    <t xml:space="preserve">  花都区</t>
  </si>
  <si>
    <t xml:space="preserve">  番禺区</t>
  </si>
  <si>
    <t xml:space="preserve">  南沙区</t>
  </si>
  <si>
    <t xml:space="preserve">  从化区</t>
  </si>
  <si>
    <t xml:space="preserve">  增城区</t>
  </si>
  <si>
    <t>深圳市</t>
  </si>
  <si>
    <t xml:space="preserve">  福田区</t>
  </si>
  <si>
    <t xml:space="preserve">  罗湖区</t>
  </si>
  <si>
    <t xml:space="preserve">  盐田区</t>
  </si>
  <si>
    <t xml:space="preserve">  南山区</t>
  </si>
  <si>
    <t xml:space="preserve">  宝安区</t>
  </si>
  <si>
    <t xml:space="preserve">  龙岗区</t>
  </si>
  <si>
    <t xml:space="preserve">  龙华区</t>
  </si>
  <si>
    <t xml:space="preserve">  坪山区</t>
  </si>
  <si>
    <t xml:space="preserve">  光明区</t>
  </si>
  <si>
    <t>珠海市</t>
  </si>
  <si>
    <t xml:space="preserve">  香洲区</t>
  </si>
  <si>
    <t xml:space="preserve">  金湾区</t>
  </si>
  <si>
    <t xml:space="preserve">  斗门区</t>
  </si>
  <si>
    <t>汕头市</t>
  </si>
  <si>
    <t xml:space="preserve">  金平区</t>
  </si>
  <si>
    <t xml:space="preserve">  龙湖区</t>
  </si>
  <si>
    <t xml:space="preserve">  澄海区</t>
  </si>
  <si>
    <t xml:space="preserve">  濠江区</t>
  </si>
  <si>
    <t xml:space="preserve">  潮阳区</t>
  </si>
  <si>
    <t xml:space="preserve">  潮南区</t>
  </si>
  <si>
    <t xml:space="preserve">  南澳县</t>
  </si>
  <si>
    <t>—311—</t>
  </si>
  <si>
    <t>广东省各县(市、区)财政收支（续一）</t>
  </si>
  <si>
    <t>佛山市</t>
  </si>
  <si>
    <t xml:space="preserve">  禅城区</t>
  </si>
  <si>
    <t xml:space="preserve">  南海区</t>
  </si>
  <si>
    <t xml:space="preserve">  顺德区</t>
  </si>
  <si>
    <t xml:space="preserve">  高明区</t>
  </si>
  <si>
    <t xml:space="preserve">  三水区</t>
  </si>
  <si>
    <t>韶关市</t>
  </si>
  <si>
    <t xml:space="preserve">  浈江区</t>
  </si>
  <si>
    <t xml:space="preserve">  武江区</t>
  </si>
  <si>
    <t xml:space="preserve">  曲江区</t>
  </si>
  <si>
    <t xml:space="preserve">  乐昌市</t>
  </si>
  <si>
    <t xml:space="preserve">  南雄市</t>
  </si>
  <si>
    <t xml:space="preserve">  仁化县</t>
  </si>
  <si>
    <t xml:space="preserve">  始兴县</t>
  </si>
  <si>
    <t xml:space="preserve">  翁源县</t>
  </si>
  <si>
    <t xml:space="preserve">  新丰县</t>
  </si>
  <si>
    <t xml:space="preserve">  乳源县</t>
  </si>
  <si>
    <t>河源市</t>
  </si>
  <si>
    <t xml:space="preserve">  源城区</t>
  </si>
  <si>
    <t xml:space="preserve">  东源县</t>
  </si>
  <si>
    <t xml:space="preserve">  和平县</t>
  </si>
  <si>
    <t xml:space="preserve">  龙川县</t>
  </si>
  <si>
    <t xml:space="preserve">  紫金县</t>
  </si>
  <si>
    <t xml:space="preserve">  连平县</t>
  </si>
  <si>
    <t>梅州市</t>
  </si>
  <si>
    <t xml:space="preserve">  梅江区</t>
  </si>
  <si>
    <t xml:space="preserve">  梅县区</t>
  </si>
  <si>
    <t xml:space="preserve">  兴宁市</t>
  </si>
  <si>
    <t xml:space="preserve">  平远县</t>
  </si>
  <si>
    <t xml:space="preserve">  蕉岭县</t>
  </si>
  <si>
    <t xml:space="preserve">  大埔县</t>
  </si>
  <si>
    <t xml:space="preserve">  丰顺县</t>
  </si>
  <si>
    <t xml:space="preserve">  五华县</t>
  </si>
  <si>
    <t>—312—</t>
  </si>
  <si>
    <t>广东省各县(市、区)财政收支（续二）</t>
  </si>
  <si>
    <t>惠州市</t>
  </si>
  <si>
    <t xml:space="preserve">  惠城区</t>
  </si>
  <si>
    <t xml:space="preserve">  惠阳区</t>
  </si>
  <si>
    <t xml:space="preserve">  惠东县</t>
  </si>
  <si>
    <t xml:space="preserve">  博罗县</t>
  </si>
  <si>
    <t xml:space="preserve">  龙门县</t>
  </si>
  <si>
    <t>汕尾市</t>
  </si>
  <si>
    <t xml:space="preserve">  市城区</t>
  </si>
  <si>
    <t xml:space="preserve">  陆丰市</t>
  </si>
  <si>
    <t xml:space="preserve">  海丰县</t>
  </si>
  <si>
    <t xml:space="preserve">  陆河县</t>
  </si>
  <si>
    <t>东莞市</t>
  </si>
  <si>
    <t>中山市</t>
  </si>
  <si>
    <t>江门市</t>
  </si>
  <si>
    <t xml:space="preserve">  蓬江区</t>
  </si>
  <si>
    <t xml:space="preserve">  江海区</t>
  </si>
  <si>
    <t xml:space="preserve">  新会区</t>
  </si>
  <si>
    <t xml:space="preserve">  台山市</t>
  </si>
  <si>
    <t xml:space="preserve">  开平市</t>
  </si>
  <si>
    <t xml:space="preserve">  鹤山市</t>
  </si>
  <si>
    <t xml:space="preserve">  恩平市</t>
  </si>
  <si>
    <t>阳江市</t>
  </si>
  <si>
    <t xml:space="preserve">  江城区</t>
  </si>
  <si>
    <t xml:space="preserve">  阳东区</t>
  </si>
  <si>
    <t xml:space="preserve">  阳春市</t>
  </si>
  <si>
    <t xml:space="preserve">  阳西县</t>
  </si>
  <si>
    <t>湛江市</t>
  </si>
  <si>
    <t xml:space="preserve">  赤坎区</t>
  </si>
  <si>
    <t xml:space="preserve">  霞山区</t>
  </si>
  <si>
    <t xml:space="preserve">  麻章区</t>
  </si>
  <si>
    <t xml:space="preserve">  坡头区</t>
  </si>
  <si>
    <t xml:space="preserve">  雷州市</t>
  </si>
  <si>
    <t xml:space="preserve">  廉江市</t>
  </si>
  <si>
    <t xml:space="preserve">  吴川市</t>
  </si>
  <si>
    <t xml:space="preserve">  遂溪县</t>
  </si>
  <si>
    <t xml:space="preserve">  徐闻县</t>
  </si>
  <si>
    <t>—313—</t>
  </si>
  <si>
    <t>广东省各县(市、区)财政收支（续三）</t>
  </si>
  <si>
    <t>茂名市</t>
  </si>
  <si>
    <t xml:space="preserve">  茂南区</t>
  </si>
  <si>
    <t xml:space="preserve">  电白区</t>
  </si>
  <si>
    <t xml:space="preserve">  信宜市</t>
  </si>
  <si>
    <t xml:space="preserve">  高州市</t>
  </si>
  <si>
    <t xml:space="preserve">  化州市</t>
  </si>
  <si>
    <t>肇庆市</t>
  </si>
  <si>
    <t xml:space="preserve">  端州区</t>
  </si>
  <si>
    <t xml:space="preserve">  鼎湖区</t>
  </si>
  <si>
    <t xml:space="preserve">  高要区</t>
  </si>
  <si>
    <t xml:space="preserve">  四会市 </t>
  </si>
  <si>
    <t xml:space="preserve">  广宁县</t>
  </si>
  <si>
    <t xml:space="preserve">  德庆县</t>
  </si>
  <si>
    <t xml:space="preserve">  封开县</t>
  </si>
  <si>
    <t xml:space="preserve">  怀集县</t>
  </si>
  <si>
    <t>清远市</t>
  </si>
  <si>
    <t xml:space="preserve">  清城区</t>
  </si>
  <si>
    <t xml:space="preserve">  清新区</t>
  </si>
  <si>
    <t xml:space="preserve">  英德市</t>
  </si>
  <si>
    <t xml:space="preserve">  连州市</t>
  </si>
  <si>
    <t xml:space="preserve">  佛冈县</t>
  </si>
  <si>
    <t xml:space="preserve">  阳山县</t>
  </si>
  <si>
    <t xml:space="preserve">  连山县</t>
  </si>
  <si>
    <t xml:space="preserve">  连南县</t>
  </si>
  <si>
    <t>潮州市</t>
  </si>
  <si>
    <t xml:space="preserve">  湘桥区</t>
  </si>
  <si>
    <t xml:space="preserve">  潮安区</t>
  </si>
  <si>
    <t xml:space="preserve">  饶平县</t>
  </si>
  <si>
    <t>揭阳市</t>
  </si>
  <si>
    <t xml:space="preserve">  榕城区</t>
  </si>
  <si>
    <t xml:space="preserve">  揭东区</t>
  </si>
  <si>
    <t xml:space="preserve">  普宁市</t>
  </si>
  <si>
    <t xml:space="preserve">  揭西县</t>
  </si>
  <si>
    <t xml:space="preserve">  惠来县</t>
  </si>
  <si>
    <t>云浮市</t>
  </si>
  <si>
    <t xml:space="preserve">  云城区</t>
  </si>
  <si>
    <t xml:space="preserve">  云安区</t>
  </si>
  <si>
    <t xml:space="preserve">  罗定市</t>
  </si>
  <si>
    <t xml:space="preserve">  新兴县</t>
  </si>
  <si>
    <t xml:space="preserve">  郁南县</t>
  </si>
  <si>
    <t>—314—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</si>
</sst>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76" fontId="1" fillId="0" borderId="19" xfId="0" applyNumberFormat="1" applyFont="1" applyFill="1" applyBorder="1" applyAlignment="1">
      <alignment horizontal="right" vertical="center" wrapText="1"/>
    </xf>
    <xf numFmtId="176" fontId="1" fillId="0" borderId="2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177" fontId="1" fillId="0" borderId="19" xfId="0" applyNumberFormat="1" applyFont="1" applyFill="1" applyBorder="1" applyAlignment="1">
      <alignment horizontal="right" vertical="center" wrapText="1"/>
    </xf>
    <xf numFmtId="177" fontId="1" fillId="0" borderId="2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22" xfId="0" applyFont="1" applyBorder="1" applyAlignment="1">
      <alignment horizontal="left" vertical="center" wrapText="1"/>
    </xf>
    <xf numFmtId="177" fontId="1" fillId="0" borderId="23" xfId="0" applyNumberFormat="1" applyFont="1" applyFill="1" applyBorder="1" applyAlignment="1">
      <alignment horizontal="right" vertical="center" wrapText="1"/>
    </xf>
    <xf numFmtId="177" fontId="1" fillId="0" borderId="24" xfId="0" applyNumberFormat="1" applyFont="1" applyFill="1" applyBorder="1" applyAlignment="1">
      <alignment horizontal="right" vertical="center" wrapText="1"/>
    </xf>
  </cellXfs>
  <cellStyles count="65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4 2" xfId="71"/>
    <cellStyle name="常规 2 4" xfId="72"/>
    <cellStyle name="常规 2 4 2" xfId="73"/>
    <cellStyle name="常规 4" xfId="74"/>
    <cellStyle name="常规 5" xfId="75"/>
    <cellStyle name="常规 3" xfId="76"/>
    <cellStyle name="常规 2" xfId="77"/>
    <cellStyle name="常规_分县年报格式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pane ySplit="5" topLeftCell="A27" activePane="bottomLeft" state="frozen"/>
      <selection pane="bottomLeft" activeCell="A42" sqref="A42:E42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ht="30" customHeight="1">
      <c r="A1" s="4" t="s">
        <v>0</v>
      </c>
      <c r="B1" s="4"/>
      <c r="C1" s="4"/>
      <c r="D1" s="4"/>
      <c r="E1" s="4"/>
    </row>
    <row r="2" spans="1:5" ht="18.75" customHeight="1">
      <c r="A2" s="4"/>
      <c r="B2" s="4"/>
      <c r="C2" s="4"/>
      <c r="D2" s="4"/>
      <c r="E2" s="4"/>
    </row>
    <row r="3" spans="1:5" ht="18.75" customHeight="1">
      <c r="A3" s="5" t="s">
        <v>1</v>
      </c>
      <c r="B3" s="5"/>
      <c r="C3" s="5"/>
      <c r="D3" s="5"/>
      <c r="E3" s="5"/>
    </row>
    <row r="4" spans="1:5" ht="31.5" customHeight="1">
      <c r="A4" s="6" t="s">
        <v>2</v>
      </c>
      <c r="B4" s="7" t="s">
        <v>3</v>
      </c>
      <c r="C4" s="8"/>
      <c r="D4" s="9" t="s">
        <v>4</v>
      </c>
      <c r="E4" s="9"/>
    </row>
    <row r="5" spans="1:5" ht="31.5" customHeight="1">
      <c r="A5" s="10"/>
      <c r="B5" s="11" t="s">
        <v>5</v>
      </c>
      <c r="C5" s="11" t="s">
        <v>6</v>
      </c>
      <c r="D5" s="11" t="s">
        <v>5</v>
      </c>
      <c r="E5" s="12" t="s">
        <v>6</v>
      </c>
    </row>
    <row r="6" spans="1:7" ht="14.25" customHeight="1">
      <c r="A6" s="13" t="s">
        <v>7</v>
      </c>
      <c r="B6" s="14"/>
      <c r="C6" s="14"/>
      <c r="D6" s="14"/>
      <c r="E6" s="15"/>
      <c r="F6" s="16"/>
      <c r="G6" s="16"/>
    </row>
    <row r="7" spans="1:7" ht="14.25" customHeight="1">
      <c r="A7" s="13" t="s">
        <v>8</v>
      </c>
      <c r="B7" s="17">
        <v>540459</v>
      </c>
      <c r="C7" s="17">
        <v>537001</v>
      </c>
      <c r="D7" s="17">
        <v>1320258</v>
      </c>
      <c r="E7" s="18">
        <v>1364528</v>
      </c>
      <c r="F7" s="16"/>
      <c r="G7" s="16"/>
    </row>
    <row r="8" spans="1:7" ht="14.25" customHeight="1">
      <c r="A8" s="13" t="s">
        <v>9</v>
      </c>
      <c r="B8" s="17">
        <v>557848</v>
      </c>
      <c r="C8" s="17">
        <v>691968</v>
      </c>
      <c r="D8" s="17">
        <v>1323801</v>
      </c>
      <c r="E8" s="18">
        <v>1381284</v>
      </c>
      <c r="F8" s="16"/>
      <c r="G8" s="16"/>
    </row>
    <row r="9" spans="1:7" ht="14.25" customHeight="1">
      <c r="A9" s="13" t="s">
        <v>10</v>
      </c>
      <c r="B9" s="17">
        <v>531355</v>
      </c>
      <c r="C9" s="17">
        <v>534341</v>
      </c>
      <c r="D9" s="17">
        <v>1052182</v>
      </c>
      <c r="E9" s="18">
        <v>1172425</v>
      </c>
      <c r="F9" s="16"/>
      <c r="G9" s="16"/>
    </row>
    <row r="10" spans="1:7" ht="14.25" customHeight="1">
      <c r="A10" s="13" t="s">
        <v>11</v>
      </c>
      <c r="B10" s="17">
        <v>777556</v>
      </c>
      <c r="C10" s="17">
        <v>813420</v>
      </c>
      <c r="D10" s="17">
        <v>1605605</v>
      </c>
      <c r="E10" s="18">
        <v>1377554</v>
      </c>
      <c r="F10" s="16"/>
      <c r="G10" s="16"/>
    </row>
    <row r="11" spans="1:7" ht="14.25" customHeight="1">
      <c r="A11" s="13" t="s">
        <v>12</v>
      </c>
      <c r="B11" s="17">
        <v>694159</v>
      </c>
      <c r="C11" s="17">
        <v>747474</v>
      </c>
      <c r="D11" s="17">
        <v>1923530</v>
      </c>
      <c r="E11" s="18">
        <v>1919114</v>
      </c>
      <c r="F11" s="16"/>
      <c r="G11" s="16"/>
    </row>
    <row r="12" spans="1:7" ht="14.25" customHeight="1">
      <c r="A12" s="13" t="s">
        <v>13</v>
      </c>
      <c r="B12" s="17">
        <v>2068206</v>
      </c>
      <c r="C12" s="17">
        <v>1820952</v>
      </c>
      <c r="D12" s="17">
        <v>3579234</v>
      </c>
      <c r="E12" s="18">
        <v>3357432</v>
      </c>
      <c r="F12" s="16"/>
      <c r="G12" s="16"/>
    </row>
    <row r="13" spans="1:7" ht="14.25" customHeight="1">
      <c r="A13" s="13" t="s">
        <v>14</v>
      </c>
      <c r="B13" s="17">
        <v>1076711</v>
      </c>
      <c r="C13" s="17">
        <v>1042625</v>
      </c>
      <c r="D13" s="17">
        <v>1953780</v>
      </c>
      <c r="E13" s="18">
        <v>1675581</v>
      </c>
      <c r="F13" s="16"/>
      <c r="G13" s="16"/>
    </row>
    <row r="14" spans="1:7" ht="14.25" customHeight="1">
      <c r="A14" s="13" t="s">
        <v>15</v>
      </c>
      <c r="B14" s="17">
        <v>862669</v>
      </c>
      <c r="C14" s="17">
        <v>757825</v>
      </c>
      <c r="D14" s="17">
        <v>1709560</v>
      </c>
      <c r="E14" s="18">
        <v>1488690</v>
      </c>
      <c r="F14" s="16"/>
      <c r="G14" s="16"/>
    </row>
    <row r="15" spans="1:7" ht="14.25" customHeight="1">
      <c r="A15" s="13" t="s">
        <v>16</v>
      </c>
      <c r="B15" s="17">
        <v>1082013</v>
      </c>
      <c r="C15" s="17">
        <v>1170157</v>
      </c>
      <c r="D15" s="17">
        <v>2713795</v>
      </c>
      <c r="E15" s="18">
        <v>2949974</v>
      </c>
      <c r="F15" s="16"/>
      <c r="G15" s="16"/>
    </row>
    <row r="16" spans="1:7" ht="14.25" customHeight="1">
      <c r="A16" s="13" t="s">
        <v>17</v>
      </c>
      <c r="B16" s="17">
        <v>317736</v>
      </c>
      <c r="C16" s="17">
        <v>272242</v>
      </c>
      <c r="D16" s="17">
        <v>914845</v>
      </c>
      <c r="E16" s="18">
        <v>889031</v>
      </c>
      <c r="F16" s="16"/>
      <c r="G16" s="16"/>
    </row>
    <row r="17" spans="1:7" ht="14.25" customHeight="1">
      <c r="A17" s="13" t="s">
        <v>18</v>
      </c>
      <c r="B17" s="17">
        <v>1138531</v>
      </c>
      <c r="C17" s="17">
        <v>968549</v>
      </c>
      <c r="D17" s="17">
        <v>1762934</v>
      </c>
      <c r="E17" s="18">
        <v>1971038</v>
      </c>
      <c r="F17" s="16"/>
      <c r="G17" s="16"/>
    </row>
    <row r="18" spans="1:7" ht="14.25" customHeight="1">
      <c r="A18" s="13" t="s">
        <v>19</v>
      </c>
      <c r="B18" s="17"/>
      <c r="C18" s="17"/>
      <c r="D18" s="17"/>
      <c r="E18" s="18"/>
      <c r="F18" s="16"/>
      <c r="G18" s="16"/>
    </row>
    <row r="19" spans="1:7" ht="14.25" customHeight="1">
      <c r="A19" s="13" t="s">
        <v>20</v>
      </c>
      <c r="B19" s="17">
        <v>2142921</v>
      </c>
      <c r="C19" s="17">
        <v>1942706</v>
      </c>
      <c r="D19" s="17">
        <v>2962862</v>
      </c>
      <c r="E19" s="18">
        <v>3104741</v>
      </c>
      <c r="F19" s="16"/>
      <c r="G19" s="16"/>
    </row>
    <row r="20" spans="1:7" ht="14.25" customHeight="1">
      <c r="A20" s="13" t="s">
        <v>21</v>
      </c>
      <c r="B20" s="17">
        <v>1072857</v>
      </c>
      <c r="C20" s="17">
        <v>893960</v>
      </c>
      <c r="D20" s="17">
        <v>1832454</v>
      </c>
      <c r="E20" s="18">
        <v>2051693</v>
      </c>
      <c r="F20" s="16"/>
      <c r="G20" s="16"/>
    </row>
    <row r="21" spans="1:7" ht="14.25" customHeight="1">
      <c r="A21" s="13" t="s">
        <v>22</v>
      </c>
      <c r="B21" s="17">
        <v>364446</v>
      </c>
      <c r="C21" s="17">
        <v>329097</v>
      </c>
      <c r="D21" s="17">
        <v>678298</v>
      </c>
      <c r="E21" s="18">
        <v>702781</v>
      </c>
      <c r="F21" s="16"/>
      <c r="G21" s="16"/>
    </row>
    <row r="22" spans="1:7" ht="14.25" customHeight="1">
      <c r="A22" s="13" t="s">
        <v>23</v>
      </c>
      <c r="B22" s="17">
        <v>3610169</v>
      </c>
      <c r="C22" s="17">
        <v>3616214</v>
      </c>
      <c r="D22" s="17">
        <v>4024222</v>
      </c>
      <c r="E22" s="18">
        <v>4342423</v>
      </c>
      <c r="F22" s="16"/>
      <c r="G22" s="16"/>
    </row>
    <row r="23" spans="1:7" ht="14.25" customHeight="1">
      <c r="A23" s="13" t="s">
        <v>24</v>
      </c>
      <c r="B23" s="17">
        <v>2959961</v>
      </c>
      <c r="C23" s="17">
        <v>2991877</v>
      </c>
      <c r="D23" s="17">
        <v>4521591</v>
      </c>
      <c r="E23" s="18">
        <v>4763327</v>
      </c>
      <c r="F23" s="16"/>
      <c r="G23" s="16"/>
    </row>
    <row r="24" spans="1:7" ht="14.25" customHeight="1">
      <c r="A24" s="13" t="s">
        <v>25</v>
      </c>
      <c r="B24" s="17">
        <v>3130525</v>
      </c>
      <c r="C24" s="17">
        <v>2841726</v>
      </c>
      <c r="D24" s="17">
        <v>4499416</v>
      </c>
      <c r="E24" s="18">
        <v>5083488</v>
      </c>
      <c r="F24" s="16"/>
      <c r="G24" s="16"/>
    </row>
    <row r="25" spans="1:7" ht="14.25" customHeight="1">
      <c r="A25" s="13" t="s">
        <v>26</v>
      </c>
      <c r="B25" s="17">
        <v>1522145</v>
      </c>
      <c r="C25" s="17">
        <v>1514784</v>
      </c>
      <c r="D25" s="17">
        <v>2923105</v>
      </c>
      <c r="E25" s="18">
        <v>3312098</v>
      </c>
      <c r="F25" s="16"/>
      <c r="G25" s="16"/>
    </row>
    <row r="26" spans="1:7" ht="14.25" customHeight="1">
      <c r="A26" s="13" t="s">
        <v>27</v>
      </c>
      <c r="B26" s="17">
        <v>640284</v>
      </c>
      <c r="C26" s="17">
        <v>547788</v>
      </c>
      <c r="D26" s="17">
        <v>1578490</v>
      </c>
      <c r="E26" s="18">
        <v>1752557</v>
      </c>
      <c r="F26" s="16"/>
      <c r="G26" s="16"/>
    </row>
    <row r="27" spans="1:7" ht="14.25" customHeight="1">
      <c r="A27" s="13" t="s">
        <v>28</v>
      </c>
      <c r="B27" s="17">
        <v>788157</v>
      </c>
      <c r="C27" s="17">
        <v>808022</v>
      </c>
      <c r="D27" s="17">
        <v>1823743</v>
      </c>
      <c r="E27" s="18">
        <v>1788652</v>
      </c>
      <c r="F27" s="16"/>
      <c r="G27" s="16"/>
    </row>
    <row r="28" spans="1:7" ht="14.25" customHeight="1">
      <c r="A28" s="13" t="s">
        <v>29</v>
      </c>
      <c r="B28" s="17"/>
      <c r="C28" s="17"/>
      <c r="D28" s="17"/>
      <c r="E28" s="18"/>
      <c r="F28" s="16"/>
      <c r="G28" s="16"/>
    </row>
    <row r="29" spans="1:7" ht="14.25" customHeight="1">
      <c r="A29" s="13" t="s">
        <v>30</v>
      </c>
      <c r="B29" s="17">
        <v>414117</v>
      </c>
      <c r="C29" s="17">
        <v>420835</v>
      </c>
      <c r="D29" s="17">
        <v>975021</v>
      </c>
      <c r="E29" s="18">
        <v>981973</v>
      </c>
      <c r="F29" s="16"/>
      <c r="G29" s="16"/>
    </row>
    <row r="30" spans="1:7" ht="14.25" customHeight="1">
      <c r="A30" s="13" t="s">
        <v>31</v>
      </c>
      <c r="B30" s="17">
        <v>481417</v>
      </c>
      <c r="C30" s="17">
        <v>424882</v>
      </c>
      <c r="D30" s="17">
        <v>930046</v>
      </c>
      <c r="E30" s="18">
        <v>787729</v>
      </c>
      <c r="F30" s="16"/>
      <c r="G30" s="16"/>
    </row>
    <row r="31" spans="1:7" ht="14.25" customHeight="1">
      <c r="A31" s="13" t="s">
        <v>32</v>
      </c>
      <c r="B31" s="17">
        <v>353948</v>
      </c>
      <c r="C31" s="17">
        <v>230724</v>
      </c>
      <c r="D31" s="17">
        <v>697185</v>
      </c>
      <c r="E31" s="18">
        <v>734293</v>
      </c>
      <c r="F31" s="16"/>
      <c r="G31" s="16"/>
    </row>
    <row r="32" spans="1:7" ht="14.25" customHeight="1">
      <c r="A32" s="13" t="s">
        <v>33</v>
      </c>
      <c r="B32" s="17"/>
      <c r="C32" s="17"/>
      <c r="D32" s="17"/>
      <c r="E32" s="18"/>
      <c r="F32" s="16"/>
      <c r="G32" s="16"/>
    </row>
    <row r="33" spans="1:7" ht="14.25" customHeight="1">
      <c r="A33" s="13" t="s">
        <v>34</v>
      </c>
      <c r="B33" s="17">
        <v>95529</v>
      </c>
      <c r="C33" s="17">
        <v>85968</v>
      </c>
      <c r="D33" s="17">
        <v>338483</v>
      </c>
      <c r="E33" s="18">
        <v>303832</v>
      </c>
      <c r="F33" s="16"/>
      <c r="G33" s="16"/>
    </row>
    <row r="34" spans="1:7" ht="14.25" customHeight="1">
      <c r="A34" s="13" t="s">
        <v>35</v>
      </c>
      <c r="B34" s="17">
        <v>189179</v>
      </c>
      <c r="C34" s="17">
        <v>152398</v>
      </c>
      <c r="D34" s="17">
        <v>372243</v>
      </c>
      <c r="E34" s="18">
        <v>336539</v>
      </c>
      <c r="F34" s="16"/>
      <c r="G34" s="16"/>
    </row>
    <row r="35" spans="1:7" ht="14.25" customHeight="1">
      <c r="A35" s="13" t="s">
        <v>36</v>
      </c>
      <c r="B35" s="17">
        <v>163977</v>
      </c>
      <c r="C35" s="17">
        <v>141765</v>
      </c>
      <c r="D35" s="17">
        <v>418293</v>
      </c>
      <c r="E35" s="18">
        <v>460046</v>
      </c>
      <c r="F35" s="16"/>
      <c r="G35" s="16"/>
    </row>
    <row r="36" spans="1:7" ht="14.25" customHeight="1">
      <c r="A36" s="13" t="s">
        <v>37</v>
      </c>
      <c r="B36" s="17">
        <v>63329</v>
      </c>
      <c r="C36" s="17">
        <v>42947</v>
      </c>
      <c r="D36" s="17">
        <v>213898</v>
      </c>
      <c r="E36" s="18">
        <v>206593</v>
      </c>
      <c r="F36" s="16"/>
      <c r="G36" s="16"/>
    </row>
    <row r="37" spans="1:7" ht="14.25" customHeight="1">
      <c r="A37" s="13" t="s">
        <v>38</v>
      </c>
      <c r="B37" s="17">
        <v>184395</v>
      </c>
      <c r="C37" s="17">
        <v>163077</v>
      </c>
      <c r="D37" s="17">
        <v>749796</v>
      </c>
      <c r="E37" s="18">
        <v>706067</v>
      </c>
      <c r="F37" s="16"/>
      <c r="G37" s="16"/>
    </row>
    <row r="38" spans="1:7" ht="14.25" customHeight="1">
      <c r="A38" s="13" t="s">
        <v>39</v>
      </c>
      <c r="B38" s="17">
        <v>98022</v>
      </c>
      <c r="C38" s="17">
        <v>84137</v>
      </c>
      <c r="D38" s="17">
        <v>571951</v>
      </c>
      <c r="E38" s="18">
        <v>572874</v>
      </c>
      <c r="F38" s="16"/>
      <c r="G38" s="16"/>
    </row>
    <row r="39" spans="1:7" ht="14.25" customHeight="1">
      <c r="A39" s="26" t="s">
        <v>40</v>
      </c>
      <c r="B39" s="27">
        <v>24117</v>
      </c>
      <c r="C39" s="27">
        <v>12814</v>
      </c>
      <c r="D39" s="27">
        <v>138437</v>
      </c>
      <c r="E39" s="28">
        <v>126057</v>
      </c>
      <c r="F39" s="16"/>
      <c r="G39" s="16"/>
    </row>
    <row r="40" spans="1:5" ht="15" customHeight="1">
      <c r="A40" s="19"/>
      <c r="B40" s="20"/>
      <c r="C40" s="20"/>
      <c r="D40" s="20"/>
      <c r="E40" s="21"/>
    </row>
    <row r="41" spans="1:5" ht="15" customHeight="1">
      <c r="A41" s="22"/>
      <c r="B41" s="23"/>
      <c r="C41" s="23"/>
      <c r="D41" s="23"/>
      <c r="E41" s="23"/>
    </row>
    <row r="42" spans="1:5" ht="15" customHeight="1">
      <c r="A42" s="25" t="s">
        <v>41</v>
      </c>
      <c r="B42" s="25"/>
      <c r="C42" s="25"/>
      <c r="D42" s="25"/>
      <c r="E42" s="25"/>
    </row>
  </sheetData>
  <sheetProtection/>
  <mergeCells count="8">
    <mergeCell ref="A3:E3"/>
    <mergeCell ref="B4:C4"/>
    <mergeCell ref="D4:E4"/>
    <mergeCell ref="A40:E40"/>
    <mergeCell ref="A41:E41"/>
    <mergeCell ref="A42:E42"/>
    <mergeCell ref="A4:A5"/>
    <mergeCell ref="A1:E2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1">
      <selection activeCell="A41" sqref="A41:E41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s="2" customFormat="1" ht="30" customHeight="1">
      <c r="A1" s="4" t="s">
        <v>42</v>
      </c>
      <c r="B1" s="4"/>
      <c r="C1" s="4"/>
      <c r="D1" s="4"/>
      <c r="E1" s="4"/>
    </row>
    <row r="2" spans="1:5" s="2" customFormat="1" ht="18.75" customHeight="1">
      <c r="A2" s="4"/>
      <c r="B2" s="4"/>
      <c r="C2" s="4"/>
      <c r="D2" s="4"/>
      <c r="E2" s="4"/>
    </row>
    <row r="3" spans="1:5" s="2" customFormat="1" ht="18.75" customHeight="1">
      <c r="A3" s="5" t="s">
        <v>1</v>
      </c>
      <c r="B3" s="5"/>
      <c r="C3" s="5"/>
      <c r="D3" s="5"/>
      <c r="E3" s="5"/>
    </row>
    <row r="4" spans="1:5" s="2" customFormat="1" ht="31.5" customHeight="1">
      <c r="A4" s="6" t="s">
        <v>2</v>
      </c>
      <c r="B4" s="7" t="s">
        <v>3</v>
      </c>
      <c r="C4" s="8"/>
      <c r="D4" s="9" t="s">
        <v>4</v>
      </c>
      <c r="E4" s="9"/>
    </row>
    <row r="5" spans="1:5" s="2" customFormat="1" ht="31.5" customHeight="1">
      <c r="A5" s="10"/>
      <c r="B5" s="11" t="s">
        <v>5</v>
      </c>
      <c r="C5" s="11" t="s">
        <v>6</v>
      </c>
      <c r="D5" s="11" t="s">
        <v>5</v>
      </c>
      <c r="E5" s="12" t="s">
        <v>6</v>
      </c>
    </row>
    <row r="6" spans="1:7" s="2" customFormat="1" ht="15" customHeight="1">
      <c r="A6" s="13" t="s">
        <v>43</v>
      </c>
      <c r="B6" s="17"/>
      <c r="C6" s="17"/>
      <c r="D6" s="17"/>
      <c r="E6" s="18"/>
      <c r="F6" s="16"/>
      <c r="G6" s="16"/>
    </row>
    <row r="7" spans="1:7" s="2" customFormat="1" ht="15" customHeight="1">
      <c r="A7" s="13" t="s">
        <v>44</v>
      </c>
      <c r="B7" s="17">
        <v>1197372</v>
      </c>
      <c r="C7" s="17">
        <v>1140247</v>
      </c>
      <c r="D7" s="17">
        <v>1365771</v>
      </c>
      <c r="E7" s="18">
        <v>1258454</v>
      </c>
      <c r="F7" s="16"/>
      <c r="G7" s="16"/>
    </row>
    <row r="8" spans="1:7" s="2" customFormat="1" ht="15" customHeight="1">
      <c r="A8" s="13" t="s">
        <v>45</v>
      </c>
      <c r="B8" s="17">
        <v>2665677</v>
      </c>
      <c r="C8" s="17">
        <v>2584349</v>
      </c>
      <c r="D8" s="17">
        <v>2894196</v>
      </c>
      <c r="E8" s="18">
        <v>2688591</v>
      </c>
      <c r="F8" s="16"/>
      <c r="G8" s="16"/>
    </row>
    <row r="9" spans="1:7" s="2" customFormat="1" ht="15" customHeight="1">
      <c r="A9" s="13" t="s">
        <v>46</v>
      </c>
      <c r="B9" s="17">
        <v>2740080</v>
      </c>
      <c r="C9" s="17">
        <v>2656521</v>
      </c>
      <c r="D9" s="17">
        <v>2657726</v>
      </c>
      <c r="E9" s="18">
        <v>2693925</v>
      </c>
      <c r="F9" s="16"/>
      <c r="G9" s="16"/>
    </row>
    <row r="10" spans="1:7" s="2" customFormat="1" ht="15" customHeight="1">
      <c r="A10" s="13" t="s">
        <v>47</v>
      </c>
      <c r="B10" s="17">
        <v>458124</v>
      </c>
      <c r="C10" s="17">
        <v>441900</v>
      </c>
      <c r="D10" s="17">
        <v>606298</v>
      </c>
      <c r="E10" s="18">
        <v>603835</v>
      </c>
      <c r="F10" s="16"/>
      <c r="G10" s="16"/>
    </row>
    <row r="11" spans="1:7" s="2" customFormat="1" ht="15" customHeight="1">
      <c r="A11" s="13" t="s">
        <v>48</v>
      </c>
      <c r="B11" s="17">
        <v>715167</v>
      </c>
      <c r="C11" s="17">
        <v>692536</v>
      </c>
      <c r="D11" s="17">
        <v>816670</v>
      </c>
      <c r="E11" s="18">
        <v>790466</v>
      </c>
      <c r="F11" s="16"/>
      <c r="G11" s="16"/>
    </row>
    <row r="12" spans="1:7" s="2" customFormat="1" ht="15" customHeight="1">
      <c r="A12" s="13" t="s">
        <v>49</v>
      </c>
      <c r="B12" s="17"/>
      <c r="C12" s="17"/>
      <c r="D12" s="17"/>
      <c r="E12" s="18"/>
      <c r="F12" s="16"/>
      <c r="G12" s="16"/>
    </row>
    <row r="13" spans="1:7" s="2" customFormat="1" ht="15" customHeight="1">
      <c r="A13" s="13" t="s">
        <v>50</v>
      </c>
      <c r="B13" s="17">
        <v>48975</v>
      </c>
      <c r="C13" s="17">
        <v>39312</v>
      </c>
      <c r="D13" s="17">
        <v>191854</v>
      </c>
      <c r="E13" s="18">
        <v>175438</v>
      </c>
      <c r="F13" s="16"/>
      <c r="G13" s="16"/>
    </row>
    <row r="14" spans="1:7" s="2" customFormat="1" ht="15" customHeight="1">
      <c r="A14" s="13" t="s">
        <v>51</v>
      </c>
      <c r="B14" s="17">
        <v>61521</v>
      </c>
      <c r="C14" s="17">
        <v>37339</v>
      </c>
      <c r="D14" s="17">
        <v>196586</v>
      </c>
      <c r="E14" s="18">
        <v>166993</v>
      </c>
      <c r="F14" s="16"/>
      <c r="G14" s="16"/>
    </row>
    <row r="15" spans="1:7" s="2" customFormat="1" ht="15" customHeight="1">
      <c r="A15" s="13" t="s">
        <v>52</v>
      </c>
      <c r="B15" s="17">
        <v>72206</v>
      </c>
      <c r="C15" s="17">
        <v>77573</v>
      </c>
      <c r="D15" s="17">
        <v>262147</v>
      </c>
      <c r="E15" s="18">
        <v>266800</v>
      </c>
      <c r="F15" s="16"/>
      <c r="G15" s="16"/>
    </row>
    <row r="16" spans="1:7" s="2" customFormat="1" ht="15" customHeight="1">
      <c r="A16" s="13" t="s">
        <v>53</v>
      </c>
      <c r="B16" s="17">
        <v>82007</v>
      </c>
      <c r="C16" s="17">
        <v>84924</v>
      </c>
      <c r="D16" s="17">
        <v>410675</v>
      </c>
      <c r="E16" s="18">
        <v>397948</v>
      </c>
      <c r="F16" s="16"/>
      <c r="G16" s="16"/>
    </row>
    <row r="17" spans="1:7" s="2" customFormat="1" ht="15" customHeight="1">
      <c r="A17" s="13" t="s">
        <v>54</v>
      </c>
      <c r="B17" s="17">
        <v>68899</v>
      </c>
      <c r="C17" s="17">
        <v>75023</v>
      </c>
      <c r="D17" s="17">
        <v>395196</v>
      </c>
      <c r="E17" s="18">
        <v>416224</v>
      </c>
      <c r="F17" s="16"/>
      <c r="G17" s="16"/>
    </row>
    <row r="18" spans="1:7" s="2" customFormat="1" ht="15" customHeight="1">
      <c r="A18" s="13" t="s">
        <v>55</v>
      </c>
      <c r="B18" s="17">
        <v>47730</v>
      </c>
      <c r="C18" s="17">
        <v>44303</v>
      </c>
      <c r="D18" s="17">
        <v>257913</v>
      </c>
      <c r="E18" s="18">
        <v>267146</v>
      </c>
      <c r="F18" s="16"/>
      <c r="G18" s="16"/>
    </row>
    <row r="19" spans="1:7" s="2" customFormat="1" ht="15" customHeight="1">
      <c r="A19" s="13" t="s">
        <v>56</v>
      </c>
      <c r="B19" s="17">
        <v>50545</v>
      </c>
      <c r="C19" s="17">
        <v>41556</v>
      </c>
      <c r="D19" s="17">
        <v>254274</v>
      </c>
      <c r="E19" s="18">
        <v>253740</v>
      </c>
      <c r="F19" s="16"/>
      <c r="G19" s="16"/>
    </row>
    <row r="20" spans="1:7" s="2" customFormat="1" ht="15" customHeight="1">
      <c r="A20" s="13" t="s">
        <v>57</v>
      </c>
      <c r="B20" s="17">
        <v>79844</v>
      </c>
      <c r="C20" s="17">
        <v>67295</v>
      </c>
      <c r="D20" s="17">
        <v>346842</v>
      </c>
      <c r="E20" s="18">
        <v>331794</v>
      </c>
      <c r="F20" s="16"/>
      <c r="G20" s="16"/>
    </row>
    <row r="21" spans="1:7" s="2" customFormat="1" ht="15" customHeight="1">
      <c r="A21" s="13" t="s">
        <v>58</v>
      </c>
      <c r="B21" s="17">
        <v>48139</v>
      </c>
      <c r="C21" s="17">
        <v>48920</v>
      </c>
      <c r="D21" s="17">
        <v>259726</v>
      </c>
      <c r="E21" s="18">
        <v>254697</v>
      </c>
      <c r="F21" s="16"/>
      <c r="G21" s="16"/>
    </row>
    <row r="22" spans="1:7" s="2" customFormat="1" ht="15" customHeight="1">
      <c r="A22" s="13" t="s">
        <v>59</v>
      </c>
      <c r="B22" s="17">
        <v>61252</v>
      </c>
      <c r="C22" s="17">
        <v>52416</v>
      </c>
      <c r="D22" s="17">
        <v>290371</v>
      </c>
      <c r="E22" s="18">
        <v>288312</v>
      </c>
      <c r="F22" s="16"/>
      <c r="G22" s="16"/>
    </row>
    <row r="23" spans="1:7" s="2" customFormat="1" ht="15" customHeight="1">
      <c r="A23" s="13" t="s">
        <v>60</v>
      </c>
      <c r="B23" s="17"/>
      <c r="C23" s="17"/>
      <c r="D23" s="17"/>
      <c r="E23" s="18"/>
      <c r="F23" s="16"/>
      <c r="G23" s="16"/>
    </row>
    <row r="24" spans="1:7" s="2" customFormat="1" ht="15" customHeight="1">
      <c r="A24" s="13" t="s">
        <v>61</v>
      </c>
      <c r="B24" s="17">
        <v>125927</v>
      </c>
      <c r="C24" s="17">
        <v>107071</v>
      </c>
      <c r="D24" s="17">
        <v>318867</v>
      </c>
      <c r="E24" s="18">
        <v>284451</v>
      </c>
      <c r="F24" s="16"/>
      <c r="G24" s="16"/>
    </row>
    <row r="25" spans="1:7" s="2" customFormat="1" ht="15" customHeight="1">
      <c r="A25" s="13" t="s">
        <v>62</v>
      </c>
      <c r="B25" s="17">
        <v>133904</v>
      </c>
      <c r="C25" s="17">
        <v>126830</v>
      </c>
      <c r="D25" s="17">
        <v>570408</v>
      </c>
      <c r="E25" s="18">
        <v>555692</v>
      </c>
      <c r="F25" s="16"/>
      <c r="G25" s="16"/>
    </row>
    <row r="26" spans="1:7" s="2" customFormat="1" ht="15" customHeight="1">
      <c r="A26" s="13" t="s">
        <v>63</v>
      </c>
      <c r="B26" s="17">
        <v>61906</v>
      </c>
      <c r="C26" s="17">
        <v>41316</v>
      </c>
      <c r="D26" s="17">
        <v>387855</v>
      </c>
      <c r="E26" s="18">
        <v>376462</v>
      </c>
      <c r="F26" s="16"/>
      <c r="G26" s="16"/>
    </row>
    <row r="27" spans="1:7" s="2" customFormat="1" ht="15" customHeight="1">
      <c r="A27" s="13" t="s">
        <v>64</v>
      </c>
      <c r="B27" s="17">
        <v>83260</v>
      </c>
      <c r="C27" s="17">
        <v>65668</v>
      </c>
      <c r="D27" s="17">
        <v>676567</v>
      </c>
      <c r="E27" s="18">
        <v>679183</v>
      </c>
      <c r="F27" s="16"/>
      <c r="G27" s="16"/>
    </row>
    <row r="28" spans="1:7" s="2" customFormat="1" ht="15" customHeight="1">
      <c r="A28" s="13" t="s">
        <v>65</v>
      </c>
      <c r="B28" s="17">
        <v>88981</v>
      </c>
      <c r="C28" s="17">
        <v>83948</v>
      </c>
      <c r="D28" s="17">
        <v>476523</v>
      </c>
      <c r="E28" s="18">
        <v>511955</v>
      </c>
      <c r="F28" s="16"/>
      <c r="G28" s="16"/>
    </row>
    <row r="29" spans="1:7" s="2" customFormat="1" ht="15" customHeight="1">
      <c r="A29" s="13" t="s">
        <v>66</v>
      </c>
      <c r="B29" s="17">
        <v>74860</v>
      </c>
      <c r="C29" s="17">
        <v>46599</v>
      </c>
      <c r="D29" s="17">
        <v>354800</v>
      </c>
      <c r="E29" s="18">
        <v>347737</v>
      </c>
      <c r="F29" s="16"/>
      <c r="G29" s="16"/>
    </row>
    <row r="30" spans="1:7" s="2" customFormat="1" ht="15" customHeight="1">
      <c r="A30" s="13" t="s">
        <v>67</v>
      </c>
      <c r="B30" s="17"/>
      <c r="C30" s="17"/>
      <c r="D30" s="17"/>
      <c r="E30" s="18"/>
      <c r="F30" s="16"/>
      <c r="G30" s="16"/>
    </row>
    <row r="31" spans="1:7" s="2" customFormat="1" ht="15" customHeight="1">
      <c r="A31" s="13" t="s">
        <v>68</v>
      </c>
      <c r="B31" s="17">
        <v>72767</v>
      </c>
      <c r="C31" s="17">
        <v>59280</v>
      </c>
      <c r="D31" s="17">
        <v>263063</v>
      </c>
      <c r="E31" s="18">
        <v>274513</v>
      </c>
      <c r="F31" s="16"/>
      <c r="G31" s="16"/>
    </row>
    <row r="32" spans="1:7" s="2" customFormat="1" ht="15" customHeight="1">
      <c r="A32" s="13" t="s">
        <v>69</v>
      </c>
      <c r="B32" s="17">
        <v>163793</v>
      </c>
      <c r="C32" s="17">
        <v>132291</v>
      </c>
      <c r="D32" s="17">
        <v>561975</v>
      </c>
      <c r="E32" s="18">
        <v>640055</v>
      </c>
      <c r="F32" s="16"/>
      <c r="G32" s="16"/>
    </row>
    <row r="33" spans="1:7" s="2" customFormat="1" ht="15" customHeight="1">
      <c r="A33" s="13" t="s">
        <v>70</v>
      </c>
      <c r="B33" s="17">
        <v>106494</v>
      </c>
      <c r="C33" s="17">
        <v>82562</v>
      </c>
      <c r="D33" s="17">
        <v>692805</v>
      </c>
      <c r="E33" s="18">
        <v>709259</v>
      </c>
      <c r="F33" s="16"/>
      <c r="G33" s="16"/>
    </row>
    <row r="34" spans="1:7" s="2" customFormat="1" ht="15" customHeight="1">
      <c r="A34" s="13" t="s">
        <v>71</v>
      </c>
      <c r="B34" s="17">
        <v>52757</v>
      </c>
      <c r="C34" s="17">
        <v>53478</v>
      </c>
      <c r="D34" s="17">
        <v>290468</v>
      </c>
      <c r="E34" s="18">
        <v>315987</v>
      </c>
      <c r="F34" s="16"/>
      <c r="G34" s="16"/>
    </row>
    <row r="35" spans="1:7" s="2" customFormat="1" ht="15" customHeight="1">
      <c r="A35" s="13" t="s">
        <v>72</v>
      </c>
      <c r="B35" s="17">
        <v>70242</v>
      </c>
      <c r="C35" s="17">
        <v>60415</v>
      </c>
      <c r="D35" s="17">
        <v>246220</v>
      </c>
      <c r="E35" s="18">
        <v>291224</v>
      </c>
      <c r="F35" s="16"/>
      <c r="G35" s="16"/>
    </row>
    <row r="36" spans="1:7" s="2" customFormat="1" ht="15" customHeight="1">
      <c r="A36" s="13" t="s">
        <v>73</v>
      </c>
      <c r="B36" s="17">
        <v>65221</v>
      </c>
      <c r="C36" s="17">
        <v>51505</v>
      </c>
      <c r="D36" s="17">
        <v>453602</v>
      </c>
      <c r="E36" s="18">
        <v>437546</v>
      </c>
      <c r="F36" s="16"/>
      <c r="G36" s="16"/>
    </row>
    <row r="37" spans="1:7" s="2" customFormat="1" ht="15" customHeight="1">
      <c r="A37" s="13" t="s">
        <v>74</v>
      </c>
      <c r="B37" s="17">
        <v>79205</v>
      </c>
      <c r="C37" s="17">
        <v>65581</v>
      </c>
      <c r="D37" s="17">
        <v>510013</v>
      </c>
      <c r="E37" s="18">
        <v>489975</v>
      </c>
      <c r="F37" s="16"/>
      <c r="G37" s="16"/>
    </row>
    <row r="38" spans="1:7" s="2" customFormat="1" ht="15" customHeight="1">
      <c r="A38" s="13" t="s">
        <v>75</v>
      </c>
      <c r="B38" s="17">
        <v>121552</v>
      </c>
      <c r="C38" s="17">
        <v>124300</v>
      </c>
      <c r="D38" s="17">
        <v>840914</v>
      </c>
      <c r="E38" s="18">
        <v>881547</v>
      </c>
      <c r="F38" s="16"/>
      <c r="G38" s="16"/>
    </row>
    <row r="39" spans="1:5" s="2" customFormat="1" ht="15" customHeight="1">
      <c r="A39" s="19"/>
      <c r="B39" s="20"/>
      <c r="C39" s="20"/>
      <c r="D39" s="20"/>
      <c r="E39" s="21"/>
    </row>
    <row r="40" spans="1:5" s="2" customFormat="1" ht="15" customHeight="1">
      <c r="A40" s="22"/>
      <c r="B40" s="23"/>
      <c r="C40" s="23"/>
      <c r="D40" s="23"/>
      <c r="E40" s="23"/>
    </row>
    <row r="41" spans="1:5" s="2" customFormat="1" ht="15" customHeight="1">
      <c r="A41" s="24" t="s">
        <v>76</v>
      </c>
      <c r="B41" s="24"/>
      <c r="C41" s="24"/>
      <c r="D41" s="24"/>
      <c r="E41" s="24"/>
    </row>
  </sheetData>
  <sheetProtection/>
  <mergeCells count="8">
    <mergeCell ref="A3:E3"/>
    <mergeCell ref="B4:C4"/>
    <mergeCell ref="D4:E4"/>
    <mergeCell ref="A39:E39"/>
    <mergeCell ref="A40:E40"/>
    <mergeCell ref="A41:E41"/>
    <mergeCell ref="A4:A5"/>
    <mergeCell ref="A1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workbookViewId="0" topLeftCell="A13">
      <selection activeCell="A44" sqref="A44:E44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s="2" customFormat="1" ht="30" customHeight="1">
      <c r="A1" s="4" t="s">
        <v>77</v>
      </c>
      <c r="B1" s="4"/>
      <c r="C1" s="4"/>
      <c r="D1" s="4"/>
      <c r="E1" s="4"/>
    </row>
    <row r="2" spans="1:5" s="2" customFormat="1" ht="18.75" customHeight="1">
      <c r="A2" s="4"/>
      <c r="B2" s="4"/>
      <c r="C2" s="4"/>
      <c r="D2" s="4"/>
      <c r="E2" s="4"/>
    </row>
    <row r="3" spans="1:5" s="2" customFormat="1" ht="18.75" customHeight="1">
      <c r="A3" s="5" t="s">
        <v>1</v>
      </c>
      <c r="B3" s="5"/>
      <c r="C3" s="5"/>
      <c r="D3" s="5"/>
      <c r="E3" s="5"/>
    </row>
    <row r="4" spans="1:5" s="2" customFormat="1" ht="31.5" customHeight="1">
      <c r="A4" s="6" t="s">
        <v>2</v>
      </c>
      <c r="B4" s="7" t="s">
        <v>3</v>
      </c>
      <c r="C4" s="8"/>
      <c r="D4" s="9" t="s">
        <v>4</v>
      </c>
      <c r="E4" s="9"/>
    </row>
    <row r="5" spans="1:5" s="2" customFormat="1" ht="31.5" customHeight="1">
      <c r="A5" s="10"/>
      <c r="B5" s="11" t="s">
        <v>5</v>
      </c>
      <c r="C5" s="11" t="s">
        <v>6</v>
      </c>
      <c r="D5" s="11" t="s">
        <v>5</v>
      </c>
      <c r="E5" s="12" t="s">
        <v>6</v>
      </c>
    </row>
    <row r="6" spans="1:7" s="2" customFormat="1" ht="13.5" customHeight="1">
      <c r="A6" s="13" t="s">
        <v>78</v>
      </c>
      <c r="B6" s="14"/>
      <c r="C6" s="14"/>
      <c r="D6" s="14"/>
      <c r="E6" s="15"/>
      <c r="F6" s="16"/>
      <c r="G6" s="16"/>
    </row>
    <row r="7" spans="1:7" s="2" customFormat="1" ht="13.5" customHeight="1">
      <c r="A7" s="13" t="s">
        <v>79</v>
      </c>
      <c r="B7" s="17">
        <v>440797</v>
      </c>
      <c r="C7" s="17">
        <v>417359</v>
      </c>
      <c r="D7" s="17">
        <v>810268</v>
      </c>
      <c r="E7" s="18">
        <v>881518</v>
      </c>
      <c r="F7" s="16"/>
      <c r="G7" s="16"/>
    </row>
    <row r="8" spans="1:7" s="2" customFormat="1" ht="13.5" customHeight="1">
      <c r="A8" s="13" t="s">
        <v>80</v>
      </c>
      <c r="B8" s="17">
        <v>642828</v>
      </c>
      <c r="C8" s="17">
        <v>684057</v>
      </c>
      <c r="D8" s="17">
        <v>835883</v>
      </c>
      <c r="E8" s="18">
        <v>871009</v>
      </c>
      <c r="F8" s="16"/>
      <c r="G8" s="16"/>
    </row>
    <row r="9" spans="1:7" s="2" customFormat="1" ht="13.5" customHeight="1">
      <c r="A9" s="13" t="s">
        <v>81</v>
      </c>
      <c r="B9" s="17">
        <v>314662</v>
      </c>
      <c r="C9" s="17">
        <v>405813</v>
      </c>
      <c r="D9" s="17">
        <v>877449</v>
      </c>
      <c r="E9" s="18">
        <v>900820</v>
      </c>
      <c r="F9" s="16"/>
      <c r="G9" s="16"/>
    </row>
    <row r="10" spans="1:7" s="2" customFormat="1" ht="13.5" customHeight="1">
      <c r="A10" s="13" t="s">
        <v>82</v>
      </c>
      <c r="B10" s="17">
        <v>561168</v>
      </c>
      <c r="C10" s="17">
        <v>662169</v>
      </c>
      <c r="D10" s="17">
        <v>1044815</v>
      </c>
      <c r="E10" s="18">
        <v>1104548</v>
      </c>
      <c r="F10" s="16"/>
      <c r="G10" s="16"/>
    </row>
    <row r="11" spans="1:7" s="2" customFormat="1" ht="13.5" customHeight="1">
      <c r="A11" s="13" t="s">
        <v>83</v>
      </c>
      <c r="B11" s="17">
        <v>194475</v>
      </c>
      <c r="C11" s="17">
        <v>196465</v>
      </c>
      <c r="D11" s="17">
        <v>433249</v>
      </c>
      <c r="E11" s="18">
        <v>490692</v>
      </c>
      <c r="F11" s="16"/>
      <c r="G11" s="16"/>
    </row>
    <row r="12" spans="1:7" s="2" customFormat="1" ht="13.5" customHeight="1">
      <c r="A12" s="13" t="s">
        <v>84</v>
      </c>
      <c r="B12" s="17"/>
      <c r="C12" s="17"/>
      <c r="D12" s="17"/>
      <c r="E12" s="18"/>
      <c r="F12" s="16"/>
      <c r="G12" s="16"/>
    </row>
    <row r="13" spans="1:7" s="2" customFormat="1" ht="13.5" customHeight="1">
      <c r="A13" s="13" t="s">
        <v>85</v>
      </c>
      <c r="B13" s="17">
        <v>77672</v>
      </c>
      <c r="C13" s="17">
        <v>78483</v>
      </c>
      <c r="D13" s="17">
        <v>284579</v>
      </c>
      <c r="E13" s="18">
        <v>337969</v>
      </c>
      <c r="F13" s="16"/>
      <c r="G13" s="16"/>
    </row>
    <row r="14" spans="1:7" s="2" customFormat="1" ht="13.5" customHeight="1">
      <c r="A14" s="13" t="s">
        <v>86</v>
      </c>
      <c r="B14" s="17">
        <v>101735</v>
      </c>
      <c r="C14" s="17">
        <v>114400</v>
      </c>
      <c r="D14" s="17">
        <v>909064</v>
      </c>
      <c r="E14" s="18">
        <v>945598</v>
      </c>
      <c r="F14" s="16"/>
      <c r="G14" s="16"/>
    </row>
    <row r="15" spans="1:7" s="2" customFormat="1" ht="13.5" customHeight="1">
      <c r="A15" s="13" t="s">
        <v>87</v>
      </c>
      <c r="B15" s="17">
        <v>122776</v>
      </c>
      <c r="C15" s="17">
        <v>135867</v>
      </c>
      <c r="D15" s="17">
        <v>626794</v>
      </c>
      <c r="E15" s="18">
        <v>695419</v>
      </c>
      <c r="F15" s="16"/>
      <c r="G15" s="16"/>
    </row>
    <row r="16" spans="1:7" s="2" customFormat="1" ht="13.5" customHeight="1">
      <c r="A16" s="13" t="s">
        <v>88</v>
      </c>
      <c r="B16" s="17">
        <v>42956</v>
      </c>
      <c r="C16" s="17">
        <v>45746</v>
      </c>
      <c r="D16" s="17">
        <v>329347</v>
      </c>
      <c r="E16" s="18">
        <v>336836</v>
      </c>
      <c r="F16" s="16"/>
      <c r="G16" s="16"/>
    </row>
    <row r="17" spans="1:7" s="2" customFormat="1" ht="13.5" customHeight="1">
      <c r="A17" s="13" t="s">
        <v>89</v>
      </c>
      <c r="B17" s="17">
        <v>7695691</v>
      </c>
      <c r="C17" s="17">
        <v>7661306</v>
      </c>
      <c r="D17" s="17">
        <v>8825324</v>
      </c>
      <c r="E17" s="18">
        <v>8616007</v>
      </c>
      <c r="F17" s="16"/>
      <c r="G17" s="16"/>
    </row>
    <row r="18" spans="1:7" s="2" customFormat="1" ht="13.5" customHeight="1">
      <c r="A18" s="13" t="s">
        <v>90</v>
      </c>
      <c r="B18" s="17">
        <v>3164715</v>
      </c>
      <c r="C18" s="17">
        <v>3160358</v>
      </c>
      <c r="D18" s="17">
        <v>4724790</v>
      </c>
      <c r="E18" s="18">
        <v>4630957</v>
      </c>
      <c r="F18" s="16"/>
      <c r="G18" s="16"/>
    </row>
    <row r="19" spans="1:7" s="2" customFormat="1" ht="13.5" customHeight="1">
      <c r="A19" s="13" t="s">
        <v>91</v>
      </c>
      <c r="B19" s="17"/>
      <c r="C19" s="17"/>
      <c r="D19" s="17"/>
      <c r="E19" s="18"/>
      <c r="F19" s="16"/>
      <c r="G19" s="16"/>
    </row>
    <row r="20" spans="1:7" s="2" customFormat="1" ht="13.5" customHeight="1">
      <c r="A20" s="13" t="s">
        <v>92</v>
      </c>
      <c r="B20" s="17">
        <v>314013</v>
      </c>
      <c r="C20" s="17">
        <v>299551</v>
      </c>
      <c r="D20" s="17">
        <v>426466</v>
      </c>
      <c r="E20" s="18">
        <v>412092</v>
      </c>
      <c r="F20" s="16"/>
      <c r="G20" s="16"/>
    </row>
    <row r="21" spans="1:7" s="2" customFormat="1" ht="13.5" customHeight="1">
      <c r="A21" s="13" t="s">
        <v>93</v>
      </c>
      <c r="B21" s="17">
        <v>157493</v>
      </c>
      <c r="C21" s="17">
        <v>142820</v>
      </c>
      <c r="D21" s="17">
        <v>231011</v>
      </c>
      <c r="E21" s="18">
        <v>241898</v>
      </c>
      <c r="F21" s="16"/>
      <c r="G21" s="16"/>
    </row>
    <row r="22" spans="1:7" s="2" customFormat="1" ht="13.5" customHeight="1">
      <c r="A22" s="13" t="s">
        <v>94</v>
      </c>
      <c r="B22" s="17">
        <v>585627</v>
      </c>
      <c r="C22" s="17">
        <v>546809</v>
      </c>
      <c r="D22" s="17">
        <v>977310</v>
      </c>
      <c r="E22" s="18">
        <v>834111</v>
      </c>
      <c r="F22" s="16"/>
      <c r="G22" s="16"/>
    </row>
    <row r="23" spans="1:7" s="2" customFormat="1" ht="13.5" customHeight="1">
      <c r="A23" s="13" t="s">
        <v>95</v>
      </c>
      <c r="B23" s="17">
        <v>356698</v>
      </c>
      <c r="C23" s="17">
        <v>355166</v>
      </c>
      <c r="D23" s="17">
        <v>771886</v>
      </c>
      <c r="E23" s="18">
        <v>834627</v>
      </c>
      <c r="F23" s="16"/>
      <c r="G23" s="16"/>
    </row>
    <row r="24" spans="1:7" s="2" customFormat="1" ht="13.5" customHeight="1">
      <c r="A24" s="13" t="s">
        <v>96</v>
      </c>
      <c r="B24" s="17">
        <v>316450</v>
      </c>
      <c r="C24" s="17">
        <v>307742</v>
      </c>
      <c r="D24" s="17">
        <v>519363</v>
      </c>
      <c r="E24" s="18">
        <v>566454</v>
      </c>
      <c r="F24" s="16"/>
      <c r="G24" s="16"/>
    </row>
    <row r="25" spans="1:7" s="2" customFormat="1" ht="13.5" customHeight="1">
      <c r="A25" s="13" t="s">
        <v>97</v>
      </c>
      <c r="B25" s="17">
        <v>365090</v>
      </c>
      <c r="C25" s="17">
        <v>357292</v>
      </c>
      <c r="D25" s="17">
        <v>495123</v>
      </c>
      <c r="E25" s="18">
        <v>489526</v>
      </c>
      <c r="F25" s="16"/>
      <c r="G25" s="16"/>
    </row>
    <row r="26" spans="1:7" s="2" customFormat="1" ht="13.5" customHeight="1">
      <c r="A26" s="13" t="s">
        <v>98</v>
      </c>
      <c r="B26" s="17">
        <v>138899</v>
      </c>
      <c r="C26" s="17">
        <v>134418</v>
      </c>
      <c r="D26" s="17">
        <v>400959</v>
      </c>
      <c r="E26" s="18">
        <v>410785</v>
      </c>
      <c r="F26" s="16"/>
      <c r="G26" s="16"/>
    </row>
    <row r="27" spans="1:7" s="2" customFormat="1" ht="13.5" customHeight="1">
      <c r="A27" s="13" t="s">
        <v>99</v>
      </c>
      <c r="B27" s="17"/>
      <c r="C27" s="17"/>
      <c r="D27" s="17"/>
      <c r="E27" s="18"/>
      <c r="F27" s="16"/>
      <c r="G27" s="16"/>
    </row>
    <row r="28" spans="1:7" s="2" customFormat="1" ht="13.5" customHeight="1">
      <c r="A28" s="13" t="s">
        <v>100</v>
      </c>
      <c r="B28" s="17">
        <v>51031</v>
      </c>
      <c r="C28" s="17">
        <v>49811</v>
      </c>
      <c r="D28" s="17">
        <v>202367</v>
      </c>
      <c r="E28" s="18">
        <v>243343</v>
      </c>
      <c r="F28" s="16"/>
      <c r="G28" s="16"/>
    </row>
    <row r="29" spans="1:7" s="2" customFormat="1" ht="13.5" customHeight="1">
      <c r="A29" s="13" t="s">
        <v>101</v>
      </c>
      <c r="B29" s="17">
        <v>155386</v>
      </c>
      <c r="C29" s="17">
        <v>161129</v>
      </c>
      <c r="D29" s="17">
        <v>406708</v>
      </c>
      <c r="E29" s="18">
        <v>440924</v>
      </c>
      <c r="F29" s="16"/>
      <c r="G29" s="16"/>
    </row>
    <row r="30" spans="1:7" s="2" customFormat="1" ht="13.5" customHeight="1">
      <c r="A30" s="13" t="s">
        <v>102</v>
      </c>
      <c r="B30" s="17">
        <v>168309</v>
      </c>
      <c r="C30" s="17">
        <v>168865</v>
      </c>
      <c r="D30" s="17">
        <v>657162</v>
      </c>
      <c r="E30" s="18">
        <v>737612</v>
      </c>
      <c r="F30" s="16"/>
      <c r="G30" s="16"/>
    </row>
    <row r="31" spans="1:7" s="2" customFormat="1" ht="13.5" customHeight="1">
      <c r="A31" s="13" t="s">
        <v>103</v>
      </c>
      <c r="B31" s="17">
        <v>94930</v>
      </c>
      <c r="C31" s="17">
        <v>136050</v>
      </c>
      <c r="D31" s="17">
        <v>363550</v>
      </c>
      <c r="E31" s="18">
        <v>392631</v>
      </c>
      <c r="F31" s="16"/>
      <c r="G31" s="16"/>
    </row>
    <row r="32" spans="1:7" s="2" customFormat="1" ht="13.5" customHeight="1">
      <c r="A32" s="13" t="s">
        <v>104</v>
      </c>
      <c r="B32" s="17"/>
      <c r="C32" s="17"/>
      <c r="D32" s="17"/>
      <c r="E32" s="18"/>
      <c r="F32" s="16"/>
      <c r="G32" s="16"/>
    </row>
    <row r="33" spans="1:7" s="2" customFormat="1" ht="13.5" customHeight="1">
      <c r="A33" s="13" t="s">
        <v>105</v>
      </c>
      <c r="B33" s="17">
        <v>33829</v>
      </c>
      <c r="C33" s="17">
        <v>29726</v>
      </c>
      <c r="D33" s="17">
        <v>142385</v>
      </c>
      <c r="E33" s="18">
        <v>140221</v>
      </c>
      <c r="F33" s="16"/>
      <c r="G33" s="16"/>
    </row>
    <row r="34" spans="1:7" s="2" customFormat="1" ht="13.5" customHeight="1">
      <c r="A34" s="13" t="s">
        <v>106</v>
      </c>
      <c r="B34" s="17">
        <v>72039</v>
      </c>
      <c r="C34" s="17">
        <v>65089</v>
      </c>
      <c r="D34" s="17">
        <v>203024</v>
      </c>
      <c r="E34" s="18">
        <v>175979</v>
      </c>
      <c r="F34" s="16"/>
      <c r="G34" s="16"/>
    </row>
    <row r="35" spans="1:7" s="2" customFormat="1" ht="13.5" customHeight="1">
      <c r="A35" s="13" t="s">
        <v>107</v>
      </c>
      <c r="B35" s="17">
        <v>65827</v>
      </c>
      <c r="C35" s="17">
        <v>66565</v>
      </c>
      <c r="D35" s="17">
        <v>185295</v>
      </c>
      <c r="E35" s="18">
        <v>158260</v>
      </c>
      <c r="F35" s="16"/>
      <c r="G35" s="16"/>
    </row>
    <row r="36" spans="1:7" s="2" customFormat="1" ht="13.5" customHeight="1">
      <c r="A36" s="13" t="s">
        <v>108</v>
      </c>
      <c r="B36" s="17">
        <v>46087</v>
      </c>
      <c r="C36" s="17">
        <v>45254</v>
      </c>
      <c r="D36" s="17">
        <v>219381</v>
      </c>
      <c r="E36" s="18">
        <v>200681</v>
      </c>
      <c r="F36" s="16"/>
      <c r="G36" s="16"/>
    </row>
    <row r="37" spans="1:7" s="2" customFormat="1" ht="13.5" customHeight="1">
      <c r="A37" s="13" t="s">
        <v>109</v>
      </c>
      <c r="B37" s="17">
        <v>95504</v>
      </c>
      <c r="C37" s="17">
        <v>88140</v>
      </c>
      <c r="D37" s="17">
        <v>725211</v>
      </c>
      <c r="E37" s="18">
        <v>721195</v>
      </c>
      <c r="F37" s="16"/>
      <c r="G37" s="16"/>
    </row>
    <row r="38" spans="1:7" s="2" customFormat="1" ht="13.5" customHeight="1">
      <c r="A38" s="13" t="s">
        <v>110</v>
      </c>
      <c r="B38" s="17">
        <v>175281</v>
      </c>
      <c r="C38" s="17">
        <v>169956</v>
      </c>
      <c r="D38" s="17">
        <v>830450</v>
      </c>
      <c r="E38" s="18">
        <v>836460</v>
      </c>
      <c r="F38" s="16"/>
      <c r="G38" s="16"/>
    </row>
    <row r="39" spans="1:7" s="2" customFormat="1" ht="13.5" customHeight="1">
      <c r="A39" s="13" t="s">
        <v>111</v>
      </c>
      <c r="B39" s="17">
        <v>150060</v>
      </c>
      <c r="C39" s="17">
        <v>88739</v>
      </c>
      <c r="D39" s="17">
        <v>545034</v>
      </c>
      <c r="E39" s="18">
        <v>527101</v>
      </c>
      <c r="F39" s="16"/>
      <c r="G39" s="16"/>
    </row>
    <row r="40" spans="1:7" s="2" customFormat="1" ht="13.5" customHeight="1">
      <c r="A40" s="13" t="s">
        <v>112</v>
      </c>
      <c r="B40" s="17">
        <v>93058</v>
      </c>
      <c r="C40" s="17">
        <v>57031</v>
      </c>
      <c r="D40" s="17">
        <v>478724</v>
      </c>
      <c r="E40" s="18">
        <v>530282</v>
      </c>
      <c r="F40" s="16"/>
      <c r="G40" s="16"/>
    </row>
    <row r="41" spans="1:7" s="2" customFormat="1" ht="13.5" customHeight="1">
      <c r="A41" s="13" t="s">
        <v>113</v>
      </c>
      <c r="B41" s="17">
        <v>140448</v>
      </c>
      <c r="C41" s="17">
        <v>61403</v>
      </c>
      <c r="D41" s="17">
        <v>486422</v>
      </c>
      <c r="E41" s="18">
        <v>474107</v>
      </c>
      <c r="F41" s="16"/>
      <c r="G41" s="16"/>
    </row>
    <row r="42" spans="1:5" s="2" customFormat="1" ht="15" customHeight="1">
      <c r="A42" s="19"/>
      <c r="B42" s="20"/>
      <c r="C42" s="20"/>
      <c r="D42" s="20"/>
      <c r="E42" s="21"/>
    </row>
    <row r="43" spans="1:5" s="2" customFormat="1" ht="15" customHeight="1">
      <c r="A43" s="22"/>
      <c r="B43" s="23"/>
      <c r="C43" s="23"/>
      <c r="D43" s="23"/>
      <c r="E43" s="23"/>
    </row>
    <row r="44" spans="1:5" s="2" customFormat="1" ht="15" customHeight="1">
      <c r="A44" s="25" t="s">
        <v>114</v>
      </c>
      <c r="B44" s="25"/>
      <c r="C44" s="25"/>
      <c r="D44" s="25"/>
      <c r="E44" s="25"/>
    </row>
  </sheetData>
  <sheetProtection/>
  <mergeCells count="8">
    <mergeCell ref="A3:E3"/>
    <mergeCell ref="B4:C4"/>
    <mergeCell ref="D4:E4"/>
    <mergeCell ref="A42:E42"/>
    <mergeCell ref="A43:E43"/>
    <mergeCell ref="A44:E44"/>
    <mergeCell ref="A4:A5"/>
    <mergeCell ref="A1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SheetLayoutView="100" workbookViewId="0" topLeftCell="A27">
      <selection activeCell="A48" sqref="A48:E48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s="2" customFormat="1" ht="30" customHeight="1">
      <c r="A1" s="4" t="s">
        <v>115</v>
      </c>
      <c r="B1" s="4"/>
      <c r="C1" s="4"/>
      <c r="D1" s="4"/>
      <c r="E1" s="4"/>
    </row>
    <row r="2" spans="1:5" s="2" customFormat="1" ht="18.75" customHeight="1">
      <c r="A2" s="4"/>
      <c r="B2" s="4"/>
      <c r="C2" s="4"/>
      <c r="D2" s="4"/>
      <c r="E2" s="4"/>
    </row>
    <row r="3" spans="1:5" s="2" customFormat="1" ht="18.75" customHeight="1">
      <c r="A3" s="5" t="s">
        <v>1</v>
      </c>
      <c r="B3" s="5"/>
      <c r="C3" s="5"/>
      <c r="D3" s="5"/>
      <c r="E3" s="5"/>
    </row>
    <row r="4" spans="1:5" s="2" customFormat="1" ht="31.5" customHeight="1">
      <c r="A4" s="6" t="s">
        <v>2</v>
      </c>
      <c r="B4" s="7" t="s">
        <v>3</v>
      </c>
      <c r="C4" s="8"/>
      <c r="D4" s="9" t="s">
        <v>4</v>
      </c>
      <c r="E4" s="9"/>
    </row>
    <row r="5" spans="1:5" s="2" customFormat="1" ht="31.5" customHeight="1">
      <c r="A5" s="10"/>
      <c r="B5" s="11" t="s">
        <v>5</v>
      </c>
      <c r="C5" s="11" t="s">
        <v>6</v>
      </c>
      <c r="D5" s="11" t="s">
        <v>5</v>
      </c>
      <c r="E5" s="12" t="s">
        <v>6</v>
      </c>
    </row>
    <row r="6" spans="1:7" s="2" customFormat="1" ht="12.75" customHeight="1">
      <c r="A6" s="13" t="s">
        <v>116</v>
      </c>
      <c r="B6" s="14"/>
      <c r="C6" s="14"/>
      <c r="D6" s="14"/>
      <c r="E6" s="15"/>
      <c r="F6" s="16"/>
      <c r="G6" s="16"/>
    </row>
    <row r="7" spans="1:7" s="2" customFormat="1" ht="12.75" customHeight="1">
      <c r="A7" s="13" t="s">
        <v>117</v>
      </c>
      <c r="B7" s="17">
        <v>106339</v>
      </c>
      <c r="C7" s="17">
        <v>120630</v>
      </c>
      <c r="D7" s="17">
        <v>462290</v>
      </c>
      <c r="E7" s="18">
        <v>481962</v>
      </c>
      <c r="F7" s="16"/>
      <c r="G7" s="16"/>
    </row>
    <row r="8" spans="1:7" s="2" customFormat="1" ht="12.75" customHeight="1">
      <c r="A8" s="13" t="s">
        <v>118</v>
      </c>
      <c r="B8" s="17">
        <v>268787</v>
      </c>
      <c r="C8" s="17">
        <v>277510</v>
      </c>
      <c r="D8" s="17">
        <v>1032328</v>
      </c>
      <c r="E8" s="18">
        <v>1134482</v>
      </c>
      <c r="F8" s="16"/>
      <c r="G8" s="16"/>
    </row>
    <row r="9" spans="1:7" s="2" customFormat="1" ht="12.75" customHeight="1">
      <c r="A9" s="13" t="s">
        <v>119</v>
      </c>
      <c r="B9" s="17">
        <v>117249</v>
      </c>
      <c r="C9" s="17">
        <v>124548</v>
      </c>
      <c r="D9" s="17">
        <v>757169</v>
      </c>
      <c r="E9" s="18">
        <v>808506</v>
      </c>
      <c r="F9" s="16"/>
      <c r="G9" s="16"/>
    </row>
    <row r="10" spans="1:7" s="2" customFormat="1" ht="12.75" customHeight="1">
      <c r="A10" s="13" t="s">
        <v>120</v>
      </c>
      <c r="B10" s="17">
        <v>171842</v>
      </c>
      <c r="C10" s="17">
        <v>173743</v>
      </c>
      <c r="D10" s="17">
        <v>900466</v>
      </c>
      <c r="E10" s="18">
        <v>915259</v>
      </c>
      <c r="F10" s="16"/>
      <c r="G10" s="16"/>
    </row>
    <row r="11" spans="1:7" s="2" customFormat="1" ht="12.75" customHeight="1">
      <c r="A11" s="13" t="s">
        <v>121</v>
      </c>
      <c r="B11" s="17">
        <v>136960</v>
      </c>
      <c r="C11" s="17">
        <v>152410</v>
      </c>
      <c r="D11" s="17">
        <v>827933</v>
      </c>
      <c r="E11" s="18">
        <v>830672</v>
      </c>
      <c r="F11" s="16"/>
      <c r="G11" s="16"/>
    </row>
    <row r="12" spans="1:7" s="2" customFormat="1" ht="12.75" customHeight="1">
      <c r="A12" s="13" t="s">
        <v>122</v>
      </c>
      <c r="B12" s="17"/>
      <c r="C12" s="17"/>
      <c r="D12" s="17"/>
      <c r="E12" s="18"/>
      <c r="F12" s="16"/>
      <c r="G12" s="16"/>
    </row>
    <row r="13" spans="1:7" s="2" customFormat="1" ht="12.75" customHeight="1">
      <c r="A13" s="13" t="s">
        <v>123</v>
      </c>
      <c r="B13" s="17">
        <v>119698</v>
      </c>
      <c r="C13" s="17">
        <v>111615</v>
      </c>
      <c r="D13" s="17">
        <v>288419</v>
      </c>
      <c r="E13" s="18">
        <v>287355</v>
      </c>
      <c r="F13" s="16"/>
      <c r="G13" s="16"/>
    </row>
    <row r="14" spans="1:7" s="2" customFormat="1" ht="12.75" customHeight="1">
      <c r="A14" s="13" t="s">
        <v>124</v>
      </c>
      <c r="B14" s="17">
        <v>94045</v>
      </c>
      <c r="C14" s="17">
        <v>81926</v>
      </c>
      <c r="D14" s="17">
        <v>176942</v>
      </c>
      <c r="E14" s="18">
        <v>155699</v>
      </c>
      <c r="F14" s="16"/>
      <c r="G14" s="16"/>
    </row>
    <row r="15" spans="1:7" s="2" customFormat="1" ht="12.75" customHeight="1">
      <c r="A15" s="13" t="s">
        <v>125</v>
      </c>
      <c r="B15" s="17">
        <v>224353</v>
      </c>
      <c r="C15" s="17">
        <v>281811</v>
      </c>
      <c r="D15" s="17">
        <v>520668</v>
      </c>
      <c r="E15" s="18">
        <v>539566</v>
      </c>
      <c r="F15" s="16"/>
      <c r="G15" s="16"/>
    </row>
    <row r="16" spans="1:7" s="2" customFormat="1" ht="12.75" customHeight="1">
      <c r="A16" s="13" t="s">
        <v>126</v>
      </c>
      <c r="B16" s="17">
        <v>204427</v>
      </c>
      <c r="C16" s="17">
        <v>184301</v>
      </c>
      <c r="D16" s="17">
        <v>361177</v>
      </c>
      <c r="E16" s="18">
        <v>426113</v>
      </c>
      <c r="F16" s="16"/>
      <c r="G16" s="16"/>
    </row>
    <row r="17" spans="1:7" s="2" customFormat="1" ht="12.75" customHeight="1">
      <c r="A17" s="13" t="s">
        <v>127</v>
      </c>
      <c r="B17" s="17">
        <v>71745</v>
      </c>
      <c r="C17" s="17">
        <v>79421</v>
      </c>
      <c r="D17" s="17">
        <v>345621</v>
      </c>
      <c r="E17" s="18">
        <v>347827</v>
      </c>
      <c r="F17" s="16"/>
      <c r="G17" s="16"/>
    </row>
    <row r="18" spans="1:7" s="2" customFormat="1" ht="12.75" customHeight="1">
      <c r="A18" s="13" t="s">
        <v>128</v>
      </c>
      <c r="B18" s="17">
        <v>90031</v>
      </c>
      <c r="C18" s="17">
        <v>47975</v>
      </c>
      <c r="D18" s="17">
        <v>365504</v>
      </c>
      <c r="E18" s="18">
        <v>341811</v>
      </c>
      <c r="F18" s="16"/>
      <c r="G18" s="16"/>
    </row>
    <row r="19" spans="1:7" s="2" customFormat="1" ht="12.75" customHeight="1">
      <c r="A19" s="13" t="s">
        <v>129</v>
      </c>
      <c r="B19" s="17">
        <v>118614</v>
      </c>
      <c r="C19" s="17">
        <v>262218</v>
      </c>
      <c r="D19" s="17">
        <v>373435</v>
      </c>
      <c r="E19" s="18">
        <v>447896</v>
      </c>
      <c r="F19" s="16"/>
      <c r="G19" s="16"/>
    </row>
    <row r="20" spans="1:7" s="2" customFormat="1" ht="12.75" customHeight="1">
      <c r="A20" s="13" t="s">
        <v>130</v>
      </c>
      <c r="B20" s="17">
        <v>72618</v>
      </c>
      <c r="C20" s="17">
        <v>73857</v>
      </c>
      <c r="D20" s="17">
        <v>540775</v>
      </c>
      <c r="E20" s="18">
        <v>565965</v>
      </c>
      <c r="F20" s="16"/>
      <c r="G20" s="16"/>
    </row>
    <row r="21" spans="1:7" s="2" customFormat="1" ht="12.75" customHeight="1">
      <c r="A21" s="13" t="s">
        <v>131</v>
      </c>
      <c r="B21" s="17"/>
      <c r="C21" s="17"/>
      <c r="D21" s="17"/>
      <c r="E21" s="18"/>
      <c r="F21" s="16"/>
      <c r="G21" s="16"/>
    </row>
    <row r="22" spans="1:7" s="2" customFormat="1" ht="12.75" customHeight="1">
      <c r="A22" s="13" t="s">
        <v>132</v>
      </c>
      <c r="B22" s="17">
        <v>170518</v>
      </c>
      <c r="C22" s="17">
        <v>167666</v>
      </c>
      <c r="D22" s="17">
        <v>543671</v>
      </c>
      <c r="E22" s="18">
        <v>485909</v>
      </c>
      <c r="F22" s="16"/>
      <c r="G22" s="16"/>
    </row>
    <row r="23" spans="1:7" s="2" customFormat="1" ht="12.75" customHeight="1">
      <c r="A23" s="13" t="s">
        <v>133</v>
      </c>
      <c r="B23" s="17">
        <v>159618</v>
      </c>
      <c r="C23" s="17">
        <v>170043</v>
      </c>
      <c r="D23" s="17">
        <v>461878</v>
      </c>
      <c r="E23" s="18">
        <v>527627</v>
      </c>
      <c r="F23" s="16"/>
      <c r="G23" s="16"/>
    </row>
    <row r="24" spans="1:7" s="2" customFormat="1" ht="12.75" customHeight="1">
      <c r="A24" s="13" t="s">
        <v>134</v>
      </c>
      <c r="B24" s="17">
        <v>252618</v>
      </c>
      <c r="C24" s="17">
        <v>291590</v>
      </c>
      <c r="D24" s="17">
        <v>814403</v>
      </c>
      <c r="E24" s="18">
        <v>839411</v>
      </c>
      <c r="F24" s="16"/>
      <c r="G24" s="16"/>
    </row>
    <row r="25" spans="1:7" s="2" customFormat="1" ht="12.75" customHeight="1">
      <c r="A25" s="13" t="s">
        <v>135</v>
      </c>
      <c r="B25" s="17">
        <v>66244</v>
      </c>
      <c r="C25" s="17">
        <v>62450</v>
      </c>
      <c r="D25" s="17">
        <v>362796</v>
      </c>
      <c r="E25" s="18">
        <v>375962</v>
      </c>
      <c r="F25" s="16"/>
      <c r="G25" s="16"/>
    </row>
    <row r="26" spans="1:7" s="2" customFormat="1" ht="12.75" customHeight="1">
      <c r="A26" s="13" t="s">
        <v>136</v>
      </c>
      <c r="B26" s="17">
        <v>116073</v>
      </c>
      <c r="C26" s="17">
        <v>127658</v>
      </c>
      <c r="D26" s="17">
        <v>365780</v>
      </c>
      <c r="E26" s="18">
        <v>381372</v>
      </c>
      <c r="F26" s="16"/>
      <c r="G26" s="16"/>
    </row>
    <row r="27" spans="1:7" s="2" customFormat="1" ht="12.75" customHeight="1">
      <c r="A27" s="13" t="s">
        <v>137</v>
      </c>
      <c r="B27" s="17">
        <v>59128</v>
      </c>
      <c r="C27" s="17">
        <v>63179</v>
      </c>
      <c r="D27" s="17">
        <v>367142</v>
      </c>
      <c r="E27" s="18">
        <v>387930</v>
      </c>
      <c r="F27" s="16"/>
      <c r="G27" s="16"/>
    </row>
    <row r="28" spans="1:7" s="2" customFormat="1" ht="12.75" customHeight="1">
      <c r="A28" s="13" t="s">
        <v>138</v>
      </c>
      <c r="B28" s="17">
        <v>22092</v>
      </c>
      <c r="C28" s="17">
        <v>24380</v>
      </c>
      <c r="D28" s="17">
        <v>176034</v>
      </c>
      <c r="E28" s="18">
        <v>192898</v>
      </c>
      <c r="F28" s="16"/>
      <c r="G28" s="16"/>
    </row>
    <row r="29" spans="1:7" s="2" customFormat="1" ht="12.75" customHeight="1">
      <c r="A29" s="13" t="s">
        <v>139</v>
      </c>
      <c r="B29" s="17">
        <v>21242</v>
      </c>
      <c r="C29" s="17">
        <v>23959</v>
      </c>
      <c r="D29" s="17">
        <v>207349</v>
      </c>
      <c r="E29" s="18">
        <v>222277</v>
      </c>
      <c r="F29" s="16"/>
      <c r="G29" s="16"/>
    </row>
    <row r="30" spans="1:7" s="2" customFormat="1" ht="12.75" customHeight="1">
      <c r="A30" s="13" t="s">
        <v>140</v>
      </c>
      <c r="B30" s="17"/>
      <c r="C30" s="17"/>
      <c r="D30" s="17"/>
      <c r="E30" s="18"/>
      <c r="F30" s="16"/>
      <c r="G30" s="16"/>
    </row>
    <row r="31" spans="1:7" s="2" customFormat="1" ht="12.75" customHeight="1">
      <c r="A31" s="13" t="s">
        <v>141</v>
      </c>
      <c r="B31" s="17">
        <v>48800</v>
      </c>
      <c r="C31" s="17">
        <v>58181</v>
      </c>
      <c r="D31" s="17">
        <v>245472</v>
      </c>
      <c r="E31" s="18">
        <v>261034</v>
      </c>
      <c r="F31" s="16"/>
      <c r="G31" s="16"/>
    </row>
    <row r="32" spans="1:7" s="2" customFormat="1" ht="12.75" customHeight="1">
      <c r="A32" s="13" t="s">
        <v>142</v>
      </c>
      <c r="B32" s="17">
        <v>126305</v>
      </c>
      <c r="C32" s="17">
        <v>126791</v>
      </c>
      <c r="D32" s="17">
        <v>597035</v>
      </c>
      <c r="E32" s="18">
        <v>712828</v>
      </c>
      <c r="F32" s="16"/>
      <c r="G32" s="16"/>
    </row>
    <row r="33" spans="1:7" s="2" customFormat="1" ht="12.75" customHeight="1">
      <c r="A33" s="13" t="s">
        <v>143</v>
      </c>
      <c r="B33" s="17">
        <v>92638</v>
      </c>
      <c r="C33" s="17">
        <v>89199</v>
      </c>
      <c r="D33" s="17">
        <v>666341</v>
      </c>
      <c r="E33" s="18">
        <v>632471</v>
      </c>
      <c r="F33" s="16"/>
      <c r="G33" s="16"/>
    </row>
    <row r="34" spans="1:7" s="2" customFormat="1" ht="12.75" customHeight="1">
      <c r="A34" s="13" t="s">
        <v>144</v>
      </c>
      <c r="B34" s="17"/>
      <c r="C34" s="17"/>
      <c r="D34" s="17"/>
      <c r="E34" s="18"/>
      <c r="F34" s="16"/>
      <c r="G34" s="16"/>
    </row>
    <row r="35" spans="1:7" s="2" customFormat="1" ht="12.75" customHeight="1">
      <c r="A35" s="13" t="s">
        <v>145</v>
      </c>
      <c r="B35" s="17">
        <v>76151</v>
      </c>
      <c r="C35" s="17">
        <v>55484</v>
      </c>
      <c r="D35" s="17">
        <v>220737</v>
      </c>
      <c r="E35" s="18">
        <v>317190</v>
      </c>
      <c r="F35" s="16"/>
      <c r="G35" s="16"/>
    </row>
    <row r="36" spans="1:7" s="2" customFormat="1" ht="12.75" customHeight="1">
      <c r="A36" s="13" t="s">
        <v>146</v>
      </c>
      <c r="B36" s="17">
        <v>68271</v>
      </c>
      <c r="C36" s="17">
        <v>64272</v>
      </c>
      <c r="D36" s="17">
        <v>473931</v>
      </c>
      <c r="E36" s="18">
        <v>515831</v>
      </c>
      <c r="F36" s="16"/>
      <c r="G36" s="16"/>
    </row>
    <row r="37" spans="1:7" s="2" customFormat="1" ht="12.75" customHeight="1">
      <c r="A37" s="13" t="s">
        <v>147</v>
      </c>
      <c r="B37" s="17">
        <v>226636</v>
      </c>
      <c r="C37" s="17">
        <v>217798</v>
      </c>
      <c r="D37" s="17">
        <v>1015656</v>
      </c>
      <c r="E37" s="18">
        <v>1056892</v>
      </c>
      <c r="F37" s="16"/>
      <c r="G37" s="16"/>
    </row>
    <row r="38" spans="1:7" s="2" customFormat="1" ht="12.75" customHeight="1">
      <c r="A38" s="13" t="s">
        <v>148</v>
      </c>
      <c r="B38" s="17">
        <v>48191</v>
      </c>
      <c r="C38" s="17">
        <v>37871</v>
      </c>
      <c r="D38" s="17">
        <v>530136</v>
      </c>
      <c r="E38" s="18">
        <v>603924</v>
      </c>
      <c r="F38" s="16"/>
      <c r="G38" s="16"/>
    </row>
    <row r="39" spans="1:7" s="2" customFormat="1" ht="12.75" customHeight="1">
      <c r="A39" s="13" t="s">
        <v>149</v>
      </c>
      <c r="B39" s="17">
        <v>89572</v>
      </c>
      <c r="C39" s="17">
        <v>91725</v>
      </c>
      <c r="D39" s="17">
        <v>609857</v>
      </c>
      <c r="E39" s="18">
        <v>702791</v>
      </c>
      <c r="F39" s="16"/>
      <c r="G39" s="16"/>
    </row>
    <row r="40" spans="1:7" s="2" customFormat="1" ht="12.75" customHeight="1">
      <c r="A40" s="13" t="s">
        <v>150</v>
      </c>
      <c r="B40" s="17"/>
      <c r="C40" s="17"/>
      <c r="D40" s="17"/>
      <c r="E40" s="18"/>
      <c r="F40" s="16"/>
      <c r="G40" s="16"/>
    </row>
    <row r="41" spans="1:7" s="2" customFormat="1" ht="12.75" customHeight="1">
      <c r="A41" s="13" t="s">
        <v>151</v>
      </c>
      <c r="B41" s="17">
        <v>58427</v>
      </c>
      <c r="C41" s="17">
        <v>55638</v>
      </c>
      <c r="D41" s="17">
        <v>272715</v>
      </c>
      <c r="E41" s="18">
        <v>320717</v>
      </c>
      <c r="F41" s="16"/>
      <c r="G41" s="16"/>
    </row>
    <row r="42" spans="1:7" s="2" customFormat="1" ht="12.75" customHeight="1">
      <c r="A42" s="13" t="s">
        <v>152</v>
      </c>
      <c r="B42" s="17">
        <v>57193</v>
      </c>
      <c r="C42" s="17">
        <v>215113</v>
      </c>
      <c r="D42" s="17">
        <v>264974</v>
      </c>
      <c r="E42" s="18">
        <v>351233</v>
      </c>
      <c r="F42" s="16"/>
      <c r="G42" s="16"/>
    </row>
    <row r="43" spans="1:7" s="2" customFormat="1" ht="12.75" customHeight="1">
      <c r="A43" s="13" t="s">
        <v>153</v>
      </c>
      <c r="B43" s="17">
        <v>199687</v>
      </c>
      <c r="C43" s="17">
        <v>135479</v>
      </c>
      <c r="D43" s="17">
        <v>764543</v>
      </c>
      <c r="E43" s="18">
        <v>699692</v>
      </c>
      <c r="F43" s="16"/>
      <c r="G43" s="16"/>
    </row>
    <row r="44" spans="1:7" s="2" customFormat="1" ht="12.75" customHeight="1">
      <c r="A44" s="13" t="s">
        <v>154</v>
      </c>
      <c r="B44" s="17">
        <v>186244</v>
      </c>
      <c r="C44" s="17">
        <v>142906</v>
      </c>
      <c r="D44" s="17">
        <v>470642</v>
      </c>
      <c r="E44" s="18">
        <v>414519</v>
      </c>
      <c r="F44" s="16"/>
      <c r="G44" s="16"/>
    </row>
    <row r="45" spans="1:7" s="2" customFormat="1" ht="12.75" customHeight="1">
      <c r="A45" s="13" t="s">
        <v>155</v>
      </c>
      <c r="B45" s="17">
        <v>63340</v>
      </c>
      <c r="C45" s="17">
        <v>206254</v>
      </c>
      <c r="D45" s="17">
        <v>340579</v>
      </c>
      <c r="E45" s="18">
        <v>379568</v>
      </c>
      <c r="F45" s="16"/>
      <c r="G45" s="16"/>
    </row>
    <row r="46" spans="1:5" s="2" customFormat="1" ht="15" customHeight="1">
      <c r="A46" s="19"/>
      <c r="B46" s="20"/>
      <c r="C46" s="20"/>
      <c r="D46" s="20"/>
      <c r="E46" s="21"/>
    </row>
    <row r="47" spans="1:5" s="2" customFormat="1" ht="15" customHeight="1">
      <c r="A47" s="22"/>
      <c r="B47" s="23"/>
      <c r="C47" s="23"/>
      <c r="D47" s="23"/>
      <c r="E47" s="23"/>
    </row>
    <row r="48" spans="1:5" s="2" customFormat="1" ht="15" customHeight="1">
      <c r="A48" s="24" t="s">
        <v>156</v>
      </c>
      <c r="B48" s="24"/>
      <c r="C48" s="24"/>
      <c r="D48" s="24"/>
      <c r="E48" s="24"/>
    </row>
  </sheetData>
  <sheetProtection/>
  <mergeCells count="8">
    <mergeCell ref="A3:E3"/>
    <mergeCell ref="B4:C4"/>
    <mergeCell ref="D4:E4"/>
    <mergeCell ref="A46:E46"/>
    <mergeCell ref="A47:E47"/>
    <mergeCell ref="A48:E48"/>
    <mergeCell ref="A4:A5"/>
    <mergeCell ref="A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4"/>
  <sheetViews>
    <sheetView workbookViewId="0" topLeftCell="A1">
      <selection activeCell="G13" sqref="G13"/>
    </sheetView>
  </sheetViews>
  <sheetFormatPr defaultColWidth="9.00390625" defaultRowHeight="14.25"/>
  <sheetData>
    <row r="2" spans="1:3" ht="15">
      <c r="A2" t="e">
        <f>广东县域财政收支!#REF!</f>
        <v>#REF!</v>
      </c>
      <c r="B2" t="e">
        <f>广东县域财政收支!#REF!</f>
        <v>#REF!</v>
      </c>
      <c r="C2" t="e">
        <f aca="true" t="shared" si="0" ref="C2:C33">RANK(B2,$B$2:$B$64,0)</f>
        <v>#REF!</v>
      </c>
    </row>
    <row r="3" spans="1:3" ht="15">
      <c r="A3" t="e">
        <f>广东县域财政收支!#REF!</f>
        <v>#REF!</v>
      </c>
      <c r="B3" t="e">
        <f>广东县域财政收支!#REF!</f>
        <v>#REF!</v>
      </c>
      <c r="C3" t="e">
        <f t="shared" si="0"/>
        <v>#REF!</v>
      </c>
    </row>
    <row r="4" spans="1:3" ht="15">
      <c r="A4" t="str">
        <f>'广东县域财政收支'!A6</f>
        <v>广州市</v>
      </c>
      <c r="B4">
        <f>'广东县域财政收支'!B6</f>
        <v>0</v>
      </c>
      <c r="C4" t="e">
        <f t="shared" si="0"/>
        <v>#REF!</v>
      </c>
    </row>
    <row r="5" spans="1:3" ht="15">
      <c r="A5" t="str">
        <f>'广东县域财政收支'!A7</f>
        <v>  越秀区</v>
      </c>
      <c r="B5">
        <f>'广东县域财政收支'!B7</f>
        <v>540459</v>
      </c>
      <c r="C5" t="e">
        <f t="shared" si="0"/>
        <v>#REF!</v>
      </c>
    </row>
    <row r="6" spans="1:3" ht="15">
      <c r="A6" t="str">
        <f>'广东县域财政收支'!A8</f>
        <v>  海珠区</v>
      </c>
      <c r="B6">
        <f>'广东县域财政收支'!B8</f>
        <v>557848</v>
      </c>
      <c r="C6" t="e">
        <f t="shared" si="0"/>
        <v>#REF!</v>
      </c>
    </row>
    <row r="7" spans="1:3" ht="15">
      <c r="A7" t="str">
        <f>'广东县域财政收支'!A9</f>
        <v>  荔湾区</v>
      </c>
      <c r="B7">
        <f>'广东县域财政收支'!B9</f>
        <v>531355</v>
      </c>
      <c r="C7" t="e">
        <f t="shared" si="0"/>
        <v>#REF!</v>
      </c>
    </row>
    <row r="8" spans="1:3" ht="15">
      <c r="A8" t="str">
        <f>'广东县域财政收支'!A10</f>
        <v>  天河区</v>
      </c>
      <c r="B8">
        <f>'广东县域财政收支'!B10</f>
        <v>777556</v>
      </c>
      <c r="C8" t="e">
        <f t="shared" si="0"/>
        <v>#REF!</v>
      </c>
    </row>
    <row r="9" spans="1:3" ht="15">
      <c r="A9" t="str">
        <f>'广东县域财政收支'!A11</f>
        <v>  白云区</v>
      </c>
      <c r="B9">
        <f>'广东县域财政收支'!B11</f>
        <v>694159</v>
      </c>
      <c r="C9" t="e">
        <f t="shared" si="0"/>
        <v>#REF!</v>
      </c>
    </row>
    <row r="10" spans="1:3" ht="15">
      <c r="A10" t="str">
        <f>'广东县域财政收支'!A12</f>
        <v>  黄埔区</v>
      </c>
      <c r="B10">
        <f>'广东县域财政收支'!B12</f>
        <v>2068206</v>
      </c>
      <c r="C10" t="e">
        <f t="shared" si="0"/>
        <v>#REF!</v>
      </c>
    </row>
    <row r="11" spans="1:3" ht="15">
      <c r="A11" t="str">
        <f>'广东县域财政收支'!A13</f>
        <v>  花都区</v>
      </c>
      <c r="B11">
        <f>'广东县域财政收支'!B13</f>
        <v>1076711</v>
      </c>
      <c r="C11" t="e">
        <f t="shared" si="0"/>
        <v>#REF!</v>
      </c>
    </row>
    <row r="12" spans="1:3" ht="15">
      <c r="A12" t="str">
        <f>'广东县域财政收支'!A14</f>
        <v>  番禺区</v>
      </c>
      <c r="B12">
        <f>'广东县域财政收支'!B14</f>
        <v>862669</v>
      </c>
      <c r="C12" t="e">
        <f t="shared" si="0"/>
        <v>#REF!</v>
      </c>
    </row>
    <row r="13" spans="1:3" ht="15">
      <c r="A13" t="str">
        <f>'广东县域财政收支'!A15</f>
        <v>  南沙区</v>
      </c>
      <c r="B13">
        <f>'广东县域财政收支'!B15</f>
        <v>1082013</v>
      </c>
      <c r="C13" t="e">
        <f t="shared" si="0"/>
        <v>#REF!</v>
      </c>
    </row>
    <row r="14" spans="1:3" ht="15">
      <c r="A14" t="str">
        <f>'广东县域财政收支'!A16</f>
        <v>  从化区</v>
      </c>
      <c r="B14">
        <f>'广东县域财政收支'!B16</f>
        <v>317736</v>
      </c>
      <c r="C14" t="e">
        <f t="shared" si="0"/>
        <v>#REF!</v>
      </c>
    </row>
    <row r="15" spans="1:3" ht="15">
      <c r="A15" t="str">
        <f>'广东县域财政收支'!A17</f>
        <v>  增城区</v>
      </c>
      <c r="B15">
        <f>'广东县域财政收支'!B17</f>
        <v>1138531</v>
      </c>
      <c r="C15" t="e">
        <f t="shared" si="0"/>
        <v>#REF!</v>
      </c>
    </row>
    <row r="16" spans="1:3" ht="15">
      <c r="A16" t="str">
        <f>'广东县域财政收支'!A18</f>
        <v>深圳市</v>
      </c>
      <c r="B16">
        <f>'广东县域财政收支'!B18</f>
        <v>0</v>
      </c>
      <c r="C16" t="e">
        <f t="shared" si="0"/>
        <v>#REF!</v>
      </c>
    </row>
    <row r="17" spans="1:3" ht="15">
      <c r="A17" t="str">
        <f>'广东县域财政收支'!A19</f>
        <v>  福田区</v>
      </c>
      <c r="B17">
        <f>'广东县域财政收支'!B19</f>
        <v>2142921</v>
      </c>
      <c r="C17" t="e">
        <f t="shared" si="0"/>
        <v>#REF!</v>
      </c>
    </row>
    <row r="18" spans="1:3" ht="15">
      <c r="A18" t="str">
        <f>'广东县域财政收支'!A25</f>
        <v>  龙华区</v>
      </c>
      <c r="B18">
        <f>'广东县域财政收支'!B25</f>
        <v>1522145</v>
      </c>
      <c r="C18" t="e">
        <f t="shared" si="0"/>
        <v>#REF!</v>
      </c>
    </row>
    <row r="19" spans="1:3" ht="15">
      <c r="A19" t="str">
        <f>'广东县域财政收支'!A26</f>
        <v>  坪山区</v>
      </c>
      <c r="B19">
        <f>'广东县域财政收支'!B26</f>
        <v>640284</v>
      </c>
      <c r="C19" t="e">
        <f t="shared" si="0"/>
        <v>#REF!</v>
      </c>
    </row>
    <row r="20" spans="1:3" ht="15">
      <c r="A20" t="str">
        <f>'广东县域财政收支'!A27</f>
        <v>  光明区</v>
      </c>
      <c r="B20">
        <f>'广东县域财政收支'!B27</f>
        <v>788157</v>
      </c>
      <c r="C20" t="e">
        <f t="shared" si="0"/>
        <v>#REF!</v>
      </c>
    </row>
    <row r="21" spans="1:3" ht="15">
      <c r="A21" t="str">
        <f>'广东县域财政收支'!A28</f>
        <v>珠海市</v>
      </c>
      <c r="B21">
        <f>'广东县域财政收支'!B28</f>
        <v>0</v>
      </c>
      <c r="C21" t="e">
        <f t="shared" si="0"/>
        <v>#REF!</v>
      </c>
    </row>
    <row r="22" spans="1:3" ht="15">
      <c r="A22" t="str">
        <f>'广东县域财政收支'!A29</f>
        <v>  香洲区</v>
      </c>
      <c r="B22">
        <f>'广东县域财政收支'!B29</f>
        <v>414117</v>
      </c>
      <c r="C22" t="e">
        <f t="shared" si="0"/>
        <v>#REF!</v>
      </c>
    </row>
    <row r="23" spans="1:3" ht="15">
      <c r="A23" t="str">
        <f>'广东县域财政收支'!A30</f>
        <v>  金湾区</v>
      </c>
      <c r="B23">
        <f>'广东县域财政收支'!B30</f>
        <v>481417</v>
      </c>
      <c r="C23" t="e">
        <f t="shared" si="0"/>
        <v>#REF!</v>
      </c>
    </row>
    <row r="24" spans="1:3" ht="15">
      <c r="A24" t="str">
        <f>'广东县域财政收支'!A31</f>
        <v>  斗门区</v>
      </c>
      <c r="B24">
        <f>'广东县域财政收支'!B31</f>
        <v>353948</v>
      </c>
      <c r="C24" t="e">
        <f t="shared" si="0"/>
        <v>#REF!</v>
      </c>
    </row>
    <row r="25" spans="1:3" ht="15">
      <c r="A25" t="str">
        <f>'广东县域财政收支'!A32</f>
        <v>汕头市</v>
      </c>
      <c r="B25">
        <f>'广东县域财政收支'!B32</f>
        <v>0</v>
      </c>
      <c r="C25" t="e">
        <f t="shared" si="0"/>
        <v>#REF!</v>
      </c>
    </row>
    <row r="26" spans="1:3" ht="15">
      <c r="A26" t="str">
        <f>'广东县域财政收支'!A33</f>
        <v>  金平区</v>
      </c>
      <c r="B26">
        <f>'广东县域财政收支'!B33</f>
        <v>95529</v>
      </c>
      <c r="C26" t="e">
        <f t="shared" si="0"/>
        <v>#REF!</v>
      </c>
    </row>
    <row r="27" spans="1:3" ht="15">
      <c r="A27" t="str">
        <f>'广东县域财政收支'!A34</f>
        <v>  龙湖区</v>
      </c>
      <c r="B27">
        <f>'广东县域财政收支'!B34</f>
        <v>189179</v>
      </c>
      <c r="C27" t="e">
        <f t="shared" si="0"/>
        <v>#REF!</v>
      </c>
    </row>
    <row r="28" spans="1:3" ht="15">
      <c r="A28" t="str">
        <f>'广东县域财政收支'!A35</f>
        <v>  澄海区</v>
      </c>
      <c r="B28">
        <f>'广东县域财政收支'!B35</f>
        <v>163977</v>
      </c>
      <c r="C28" t="e">
        <f t="shared" si="0"/>
        <v>#REF!</v>
      </c>
    </row>
    <row r="29" spans="1:3" ht="15">
      <c r="A29" t="str">
        <f>'广东县域财政收支'!A36</f>
        <v>  濠江区</v>
      </c>
      <c r="B29">
        <f>'广东县域财政收支'!B36</f>
        <v>63329</v>
      </c>
      <c r="C29" t="e">
        <f t="shared" si="0"/>
        <v>#REF!</v>
      </c>
    </row>
    <row r="30" spans="1:3" ht="15">
      <c r="A30" t="str">
        <f>'广东县域财政收支'!A37</f>
        <v>  潮阳区</v>
      </c>
      <c r="B30">
        <f>'广东县域财政收支'!B37</f>
        <v>184395</v>
      </c>
      <c r="C30" t="e">
        <f t="shared" si="0"/>
        <v>#REF!</v>
      </c>
    </row>
    <row r="31" spans="1:3" ht="15">
      <c r="A31" t="str">
        <f>'广东县域财政收支'!A38</f>
        <v>  潮南区</v>
      </c>
      <c r="B31">
        <f>'广东县域财政收支'!B38</f>
        <v>98022</v>
      </c>
      <c r="C31" t="e">
        <f t="shared" si="0"/>
        <v>#REF!</v>
      </c>
    </row>
    <row r="32" spans="1:3" ht="15">
      <c r="A32" t="str">
        <f>'广东县域财政收支'!A39</f>
        <v>  南澳县</v>
      </c>
      <c r="B32">
        <f>'广东县域财政收支'!B39</f>
        <v>24117</v>
      </c>
      <c r="C32" t="e">
        <f t="shared" si="0"/>
        <v>#REF!</v>
      </c>
    </row>
    <row r="33" spans="1:3" ht="15">
      <c r="A33" s="1" t="e">
        <f>#REF!</f>
        <v>#REF!</v>
      </c>
      <c r="B33" s="1" t="e">
        <f>#REF!</f>
        <v>#REF!</v>
      </c>
      <c r="C33" s="1" t="e">
        <f t="shared" si="0"/>
        <v>#REF!</v>
      </c>
    </row>
    <row r="34" spans="1:3" ht="15">
      <c r="A34" s="1" t="e">
        <f>#REF!</f>
        <v>#REF!</v>
      </c>
      <c r="B34" s="1" t="e">
        <f>#REF!</f>
        <v>#REF!</v>
      </c>
      <c r="C34" s="1" t="e">
        <f aca="true" t="shared" si="1" ref="C34:C64">RANK(B34,$B$2:$B$64,0)</f>
        <v>#REF!</v>
      </c>
    </row>
    <row r="35" spans="1:3" ht="15">
      <c r="A35" s="1" t="e">
        <f>#REF!</f>
        <v>#REF!</v>
      </c>
      <c r="B35" s="1" t="e">
        <f>#REF!</f>
        <v>#REF!</v>
      </c>
      <c r="C35" s="1" t="e">
        <f t="shared" si="1"/>
        <v>#REF!</v>
      </c>
    </row>
    <row r="36" spans="1:3" ht="15">
      <c r="A36" s="1" t="e">
        <f>#REF!</f>
        <v>#REF!</v>
      </c>
      <c r="B36" s="1" t="e">
        <f>#REF!</f>
        <v>#REF!</v>
      </c>
      <c r="C36" s="1" t="e">
        <f t="shared" si="1"/>
        <v>#REF!</v>
      </c>
    </row>
    <row r="37" spans="1:3" ht="15">
      <c r="A37" s="1" t="e">
        <f>#REF!</f>
        <v>#REF!</v>
      </c>
      <c r="B37" s="1" t="e">
        <f>#REF!</f>
        <v>#REF!</v>
      </c>
      <c r="C37" s="1" t="e">
        <f t="shared" si="1"/>
        <v>#REF!</v>
      </c>
    </row>
    <row r="38" spans="1:3" ht="15">
      <c r="A38" s="1" t="e">
        <f>#REF!</f>
        <v>#REF!</v>
      </c>
      <c r="B38" s="1" t="e">
        <f>#REF!</f>
        <v>#REF!</v>
      </c>
      <c r="C38" s="1" t="e">
        <f t="shared" si="1"/>
        <v>#REF!</v>
      </c>
    </row>
    <row r="39" spans="1:3" ht="15">
      <c r="A39" s="1" t="e">
        <f>#REF!</f>
        <v>#REF!</v>
      </c>
      <c r="B39" s="1" t="e">
        <f>#REF!</f>
        <v>#REF!</v>
      </c>
      <c r="C39" s="1" t="e">
        <f t="shared" si="1"/>
        <v>#REF!</v>
      </c>
    </row>
    <row r="40" spans="1:3" ht="15">
      <c r="A40" s="1" t="e">
        <f>#REF!</f>
        <v>#REF!</v>
      </c>
      <c r="B40" s="1" t="e">
        <f>#REF!</f>
        <v>#REF!</v>
      </c>
      <c r="C40" s="1" t="e">
        <f t="shared" si="1"/>
        <v>#REF!</v>
      </c>
    </row>
    <row r="41" spans="1:3" ht="15">
      <c r="A41" s="1" t="e">
        <f>#REF!</f>
        <v>#REF!</v>
      </c>
      <c r="B41" s="1" t="e">
        <f>#REF!</f>
        <v>#REF!</v>
      </c>
      <c r="C41" s="1" t="e">
        <f t="shared" si="1"/>
        <v>#REF!</v>
      </c>
    </row>
    <row r="42" spans="1:3" ht="15">
      <c r="A42" s="1" t="e">
        <f>#REF!</f>
        <v>#REF!</v>
      </c>
      <c r="B42" s="1" t="e">
        <f>#REF!</f>
        <v>#REF!</v>
      </c>
      <c r="C42" s="1" t="e">
        <f t="shared" si="1"/>
        <v>#REF!</v>
      </c>
    </row>
    <row r="43" spans="1:3" ht="15">
      <c r="A43" s="1" t="e">
        <f>#REF!</f>
        <v>#REF!</v>
      </c>
      <c r="B43" s="1" t="e">
        <f>#REF!</f>
        <v>#REF!</v>
      </c>
      <c r="C43" s="1" t="e">
        <f t="shared" si="1"/>
        <v>#REF!</v>
      </c>
    </row>
    <row r="44" spans="1:3" ht="15">
      <c r="A44" s="1" t="e">
        <f>#REF!</f>
        <v>#REF!</v>
      </c>
      <c r="B44" s="1" t="e">
        <f>#REF!</f>
        <v>#REF!</v>
      </c>
      <c r="C44" s="1" t="e">
        <f t="shared" si="1"/>
        <v>#REF!</v>
      </c>
    </row>
    <row r="45" spans="1:3" ht="15">
      <c r="A45" s="1" t="e">
        <f>#REF!</f>
        <v>#REF!</v>
      </c>
      <c r="B45" s="1" t="e">
        <f>#REF!</f>
        <v>#REF!</v>
      </c>
      <c r="C45" s="1" t="e">
        <f t="shared" si="1"/>
        <v>#REF!</v>
      </c>
    </row>
    <row r="46" spans="1:3" ht="15">
      <c r="A46" s="1" t="e">
        <f>#REF!</f>
        <v>#REF!</v>
      </c>
      <c r="B46" s="1" t="e">
        <f>#REF!</f>
        <v>#REF!</v>
      </c>
      <c r="C46" s="1" t="e">
        <f t="shared" si="1"/>
        <v>#REF!</v>
      </c>
    </row>
    <row r="47" spans="1:3" ht="15">
      <c r="A47" s="1" t="e">
        <f>#REF!</f>
        <v>#REF!</v>
      </c>
      <c r="B47" s="1" t="e">
        <f>#REF!</f>
        <v>#REF!</v>
      </c>
      <c r="C47" s="1" t="e">
        <f t="shared" si="1"/>
        <v>#REF!</v>
      </c>
    </row>
    <row r="48" spans="1:3" ht="15">
      <c r="A48" s="1" t="e">
        <f>#REF!</f>
        <v>#REF!</v>
      </c>
      <c r="B48" s="1" t="e">
        <f>#REF!</f>
        <v>#REF!</v>
      </c>
      <c r="C48" s="1" t="e">
        <f t="shared" si="1"/>
        <v>#REF!</v>
      </c>
    </row>
    <row r="49" spans="1:3" ht="15">
      <c r="A49" s="1" t="e">
        <f>#REF!</f>
        <v>#REF!</v>
      </c>
      <c r="B49" s="1" t="e">
        <f>#REF!</f>
        <v>#REF!</v>
      </c>
      <c r="C49" s="1" t="e">
        <f t="shared" si="1"/>
        <v>#REF!</v>
      </c>
    </row>
    <row r="50" spans="1:3" ht="15">
      <c r="A50" s="1" t="e">
        <f>#REF!</f>
        <v>#REF!</v>
      </c>
      <c r="B50" s="1" t="e">
        <f>#REF!</f>
        <v>#REF!</v>
      </c>
      <c r="C50" s="1" t="e">
        <f t="shared" si="1"/>
        <v>#REF!</v>
      </c>
    </row>
    <row r="51" spans="1:3" ht="15">
      <c r="A51" s="1" t="e">
        <f>#REF!</f>
        <v>#REF!</v>
      </c>
      <c r="B51" s="1" t="e">
        <f>#REF!</f>
        <v>#REF!</v>
      </c>
      <c r="C51" s="1" t="e">
        <f t="shared" si="1"/>
        <v>#REF!</v>
      </c>
    </row>
    <row r="52" spans="1:3" ht="15">
      <c r="A52" s="1" t="e">
        <f>#REF!</f>
        <v>#REF!</v>
      </c>
      <c r="B52" s="1" t="e">
        <f>#REF!</f>
        <v>#REF!</v>
      </c>
      <c r="C52" s="1" t="e">
        <f t="shared" si="1"/>
        <v>#REF!</v>
      </c>
    </row>
    <row r="53" spans="1:3" ht="15">
      <c r="A53" s="1" t="e">
        <f>#REF!</f>
        <v>#REF!</v>
      </c>
      <c r="B53" s="1" t="e">
        <f>#REF!</f>
        <v>#REF!</v>
      </c>
      <c r="C53" s="1" t="e">
        <f t="shared" si="1"/>
        <v>#REF!</v>
      </c>
    </row>
    <row r="54" spans="1:3" ht="15">
      <c r="A54" s="1" t="e">
        <f>#REF!</f>
        <v>#REF!</v>
      </c>
      <c r="B54" s="1" t="e">
        <f>#REF!</f>
        <v>#REF!</v>
      </c>
      <c r="C54" s="1" t="e">
        <f t="shared" si="1"/>
        <v>#REF!</v>
      </c>
    </row>
    <row r="55" spans="1:3" ht="15">
      <c r="A55" s="1" t="e">
        <f>#REF!</f>
        <v>#REF!</v>
      </c>
      <c r="B55" s="1" t="e">
        <f>#REF!</f>
        <v>#REF!</v>
      </c>
      <c r="C55" s="1" t="e">
        <f t="shared" si="1"/>
        <v>#REF!</v>
      </c>
    </row>
    <row r="56" spans="1:3" ht="15">
      <c r="A56" s="1" t="e">
        <f>#REF!</f>
        <v>#REF!</v>
      </c>
      <c r="B56" s="1" t="e">
        <f>#REF!</f>
        <v>#REF!</v>
      </c>
      <c r="C56" s="1" t="e">
        <f t="shared" si="1"/>
        <v>#REF!</v>
      </c>
    </row>
    <row r="57" spans="1:3" ht="15">
      <c r="A57" s="1" t="e">
        <f>#REF!</f>
        <v>#REF!</v>
      </c>
      <c r="B57" s="1" t="e">
        <f>#REF!</f>
        <v>#REF!</v>
      </c>
      <c r="C57" s="1" t="e">
        <f t="shared" si="1"/>
        <v>#REF!</v>
      </c>
    </row>
    <row r="58" spans="1:3" ht="15">
      <c r="A58" s="1" t="e">
        <f>#REF!</f>
        <v>#REF!</v>
      </c>
      <c r="B58" s="1" t="e">
        <f>#REF!</f>
        <v>#REF!</v>
      </c>
      <c r="C58" s="1" t="e">
        <f t="shared" si="1"/>
        <v>#REF!</v>
      </c>
    </row>
    <row r="59" spans="1:3" ht="15">
      <c r="A59" s="1" t="e">
        <f>#REF!</f>
        <v>#REF!</v>
      </c>
      <c r="B59" s="1" t="e">
        <f>#REF!</f>
        <v>#REF!</v>
      </c>
      <c r="C59" s="1" t="e">
        <f t="shared" si="1"/>
        <v>#REF!</v>
      </c>
    </row>
    <row r="60" spans="1:3" ht="15">
      <c r="A60" s="1" t="e">
        <f>#REF!</f>
        <v>#REF!</v>
      </c>
      <c r="B60" s="1" t="e">
        <f>#REF!</f>
        <v>#REF!</v>
      </c>
      <c r="C60" s="1" t="e">
        <f t="shared" si="1"/>
        <v>#REF!</v>
      </c>
    </row>
    <row r="61" spans="1:3" ht="15">
      <c r="A61" s="1" t="e">
        <f>#REF!</f>
        <v>#REF!</v>
      </c>
      <c r="B61" s="1" t="e">
        <f>#REF!</f>
        <v>#REF!</v>
      </c>
      <c r="C61" s="1" t="e">
        <f t="shared" si="1"/>
        <v>#REF!</v>
      </c>
    </row>
    <row r="62" spans="1:3" ht="15">
      <c r="A62" s="1" t="e">
        <f>#REF!</f>
        <v>#REF!</v>
      </c>
      <c r="B62" s="1" t="e">
        <f>#REF!</f>
        <v>#REF!</v>
      </c>
      <c r="C62" s="1" t="e">
        <f t="shared" si="1"/>
        <v>#REF!</v>
      </c>
    </row>
    <row r="63" spans="1:3" ht="15">
      <c r="A63" s="1" t="e">
        <f>#REF!</f>
        <v>#REF!</v>
      </c>
      <c r="B63" s="1" t="e">
        <f>#REF!</f>
        <v>#REF!</v>
      </c>
      <c r="C63" s="1" t="e">
        <f t="shared" si="1"/>
        <v>#REF!</v>
      </c>
    </row>
    <row r="64" spans="1:3" ht="15">
      <c r="A64" s="1" t="e">
        <f>#REF!</f>
        <v>#REF!</v>
      </c>
      <c r="B64" s="1" t="e">
        <f>#REF!</f>
        <v>#REF!</v>
      </c>
      <c r="C64" s="1" t="e">
        <f t="shared" si="1"/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2017-08-15T10:38:28Z</cp:lastPrinted>
  <dcterms:created xsi:type="dcterms:W3CDTF">2009-03-11T01:04:59Z</dcterms:created>
  <dcterms:modified xsi:type="dcterms:W3CDTF">2023-09-01T12:23:55Z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84261F922AD6461FAF01665F16DADA3E</vt:lpwstr>
  </property>
</Properties>
</file>