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610" activeTab="3"/>
  </bookViews>
  <sheets>
    <sheet name="广东县域房地产开发投资" sheetId="1" r:id="rId1"/>
    <sheet name="续一" sheetId="2" r:id="rId2"/>
    <sheet name="续二 " sheetId="3" r:id="rId3"/>
    <sheet name="续三" sheetId="4" r:id="rId4"/>
    <sheet name="排序" sheetId="5" state="hidden" r:id="rId5"/>
  </sheets>
  <definedNames/>
  <calcPr fullCalcOnLoad="1"/>
</workbook>
</file>

<file path=xl/sharedStrings.xml><?xml version="1.0" encoding="utf-8"?>
<sst xmlns="http://schemas.openxmlformats.org/spreadsheetml/2006/main" count="174" uniqueCount="158">
  <si>
    <t>广东省各县(市、区)房地产开发投资</t>
  </si>
  <si>
    <t>单位：万元</t>
  </si>
  <si>
    <t xml:space="preserve">        指  标    县 域</t>
  </si>
  <si>
    <t>房地产开发投资</t>
  </si>
  <si>
    <t>2021年</t>
  </si>
  <si>
    <t>2022年</t>
  </si>
  <si>
    <t>广州市</t>
  </si>
  <si>
    <t xml:space="preserve">  越秀区</t>
  </si>
  <si>
    <t xml:space="preserve">  海珠区</t>
  </si>
  <si>
    <t xml:space="preserve">  荔湾区</t>
  </si>
  <si>
    <t xml:space="preserve">  天河区</t>
  </si>
  <si>
    <t xml:space="preserve">  白云区</t>
  </si>
  <si>
    <t xml:space="preserve">  黄埔区</t>
  </si>
  <si>
    <t xml:space="preserve">  花都区</t>
  </si>
  <si>
    <t xml:space="preserve">  番禺区</t>
  </si>
  <si>
    <t xml:space="preserve">  南沙区</t>
  </si>
  <si>
    <t xml:space="preserve">  从化区</t>
  </si>
  <si>
    <t xml:space="preserve">  增城区</t>
  </si>
  <si>
    <t>深圳市</t>
  </si>
  <si>
    <t xml:space="preserve"> </t>
  </si>
  <si>
    <t xml:space="preserve">  福田区</t>
  </si>
  <si>
    <t xml:space="preserve">  罗湖区</t>
  </si>
  <si>
    <t xml:space="preserve">  盐田区</t>
  </si>
  <si>
    <t xml:space="preserve">  南山区</t>
  </si>
  <si>
    <t xml:space="preserve">  宝安区</t>
  </si>
  <si>
    <t xml:space="preserve">  龙岗区</t>
  </si>
  <si>
    <t xml:space="preserve">  龙华区</t>
  </si>
  <si>
    <t xml:space="preserve">  坪山区</t>
  </si>
  <si>
    <t xml:space="preserve">  光明区</t>
  </si>
  <si>
    <t>珠海市</t>
  </si>
  <si>
    <t xml:space="preserve">  香洲区</t>
  </si>
  <si>
    <t xml:space="preserve">  金湾区</t>
  </si>
  <si>
    <t xml:space="preserve">  斗门区</t>
  </si>
  <si>
    <t>汕头市</t>
  </si>
  <si>
    <t xml:space="preserve">  金平区</t>
  </si>
  <si>
    <t xml:space="preserve">  龙湖区</t>
  </si>
  <si>
    <t xml:space="preserve">  澄海区</t>
  </si>
  <si>
    <t xml:space="preserve">  濠江区</t>
  </si>
  <si>
    <t xml:space="preserve">  潮阳区</t>
  </si>
  <si>
    <t xml:space="preserve">  潮南区</t>
  </si>
  <si>
    <t xml:space="preserve">  南澳县</t>
  </si>
  <si>
    <t>注：湛江含市直数据，深圳含深汕合作区数据，分县区合计小于全市。</t>
  </si>
  <si>
    <t>—303—</t>
  </si>
  <si>
    <t>广东省各县(市、区)房地产开发投资（续一）</t>
  </si>
  <si>
    <t>佛山市</t>
  </si>
  <si>
    <t xml:space="preserve">  禅城区</t>
  </si>
  <si>
    <t xml:space="preserve">  南海区</t>
  </si>
  <si>
    <t xml:space="preserve">  顺德区</t>
  </si>
  <si>
    <t xml:space="preserve">  高明区</t>
  </si>
  <si>
    <t xml:space="preserve">  三水区</t>
  </si>
  <si>
    <t>韶关市</t>
  </si>
  <si>
    <t xml:space="preserve">  浈江区</t>
  </si>
  <si>
    <t xml:space="preserve">  武江区</t>
  </si>
  <si>
    <t xml:space="preserve">  曲江区</t>
  </si>
  <si>
    <t xml:space="preserve">  乐昌市</t>
  </si>
  <si>
    <t xml:space="preserve">  南雄市</t>
  </si>
  <si>
    <t xml:space="preserve">  仁化县</t>
  </si>
  <si>
    <t xml:space="preserve">  始兴县</t>
  </si>
  <si>
    <t xml:space="preserve">  翁源县</t>
  </si>
  <si>
    <t xml:space="preserve">  新丰县</t>
  </si>
  <si>
    <t xml:space="preserve">  乳源县</t>
  </si>
  <si>
    <t>河源市</t>
  </si>
  <si>
    <t xml:space="preserve">  源城区</t>
  </si>
  <si>
    <t xml:space="preserve">  东源县</t>
  </si>
  <si>
    <t xml:space="preserve">  和平县</t>
  </si>
  <si>
    <t xml:space="preserve">  龙川县</t>
  </si>
  <si>
    <t xml:space="preserve">  紫金县</t>
  </si>
  <si>
    <t xml:space="preserve">  连平县</t>
  </si>
  <si>
    <t>梅州市</t>
  </si>
  <si>
    <t xml:space="preserve">  梅江区</t>
  </si>
  <si>
    <t xml:space="preserve">  梅县区</t>
  </si>
  <si>
    <t xml:space="preserve">  兴宁市</t>
  </si>
  <si>
    <t xml:space="preserve">  平远县</t>
  </si>
  <si>
    <t xml:space="preserve">  蕉岭县</t>
  </si>
  <si>
    <t xml:space="preserve">  大埔县</t>
  </si>
  <si>
    <t xml:space="preserve">  丰顺县</t>
  </si>
  <si>
    <t xml:space="preserve">  五华县</t>
  </si>
  <si>
    <t>—304—</t>
  </si>
  <si>
    <t>广东省各县(市、区)房地产开发投资（续二）</t>
  </si>
  <si>
    <t>惠州市</t>
  </si>
  <si>
    <t xml:space="preserve">  惠城区</t>
  </si>
  <si>
    <t xml:space="preserve">  惠阳区</t>
  </si>
  <si>
    <t xml:space="preserve">  惠东县</t>
  </si>
  <si>
    <t xml:space="preserve">  博罗县</t>
  </si>
  <si>
    <t xml:space="preserve">  龙门县</t>
  </si>
  <si>
    <t>汕尾市</t>
  </si>
  <si>
    <t xml:space="preserve">  市城区</t>
  </si>
  <si>
    <t xml:space="preserve">  陆丰市</t>
  </si>
  <si>
    <t xml:space="preserve">  海丰县</t>
  </si>
  <si>
    <t xml:space="preserve">  陆河县</t>
  </si>
  <si>
    <t>东莞市</t>
  </si>
  <si>
    <t>中山市</t>
  </si>
  <si>
    <t>江门市</t>
  </si>
  <si>
    <t xml:space="preserve">  蓬江区</t>
  </si>
  <si>
    <t xml:space="preserve">  江海区</t>
  </si>
  <si>
    <t xml:space="preserve">  新会区</t>
  </si>
  <si>
    <t xml:space="preserve">  台山市</t>
  </si>
  <si>
    <t xml:space="preserve">  开平市</t>
  </si>
  <si>
    <t xml:space="preserve">  鹤山市</t>
  </si>
  <si>
    <t xml:space="preserve">  恩平市</t>
  </si>
  <si>
    <t>阳江市</t>
  </si>
  <si>
    <t xml:space="preserve">  江城区</t>
  </si>
  <si>
    <t xml:space="preserve">  阳东区</t>
  </si>
  <si>
    <t xml:space="preserve">  阳春市</t>
  </si>
  <si>
    <t xml:space="preserve">  阳西县</t>
  </si>
  <si>
    <t>湛江市</t>
  </si>
  <si>
    <t xml:space="preserve">  赤坎区</t>
  </si>
  <si>
    <t xml:space="preserve">  霞山区</t>
  </si>
  <si>
    <t xml:space="preserve">  麻章区</t>
  </si>
  <si>
    <t xml:space="preserve">  坡头区</t>
  </si>
  <si>
    <t xml:space="preserve">  雷州市</t>
  </si>
  <si>
    <t xml:space="preserve">  廉江市</t>
  </si>
  <si>
    <t xml:space="preserve">  吴川市</t>
  </si>
  <si>
    <t xml:space="preserve">  遂溪县</t>
  </si>
  <si>
    <t xml:space="preserve">  徐闻县</t>
  </si>
  <si>
    <t>—305—</t>
  </si>
  <si>
    <t>广东省各县(市、区)房地产开发投资（续三）</t>
  </si>
  <si>
    <t>茂名市</t>
  </si>
  <si>
    <t xml:space="preserve">  茂南区</t>
  </si>
  <si>
    <t xml:space="preserve">  电白区</t>
  </si>
  <si>
    <t xml:space="preserve">  信宜市</t>
  </si>
  <si>
    <t xml:space="preserve">  高州市</t>
  </si>
  <si>
    <t xml:space="preserve">  化州市</t>
  </si>
  <si>
    <t>肇庆市</t>
  </si>
  <si>
    <t xml:space="preserve">  端州区</t>
  </si>
  <si>
    <t xml:space="preserve">  鼎湖区</t>
  </si>
  <si>
    <t xml:space="preserve">  高要区</t>
  </si>
  <si>
    <t xml:space="preserve">  四会市 </t>
  </si>
  <si>
    <t xml:space="preserve">  广宁县</t>
  </si>
  <si>
    <t xml:space="preserve">  德庆县</t>
  </si>
  <si>
    <t xml:space="preserve">  封开县</t>
  </si>
  <si>
    <t xml:space="preserve">  怀集县</t>
  </si>
  <si>
    <t>清远市</t>
  </si>
  <si>
    <t xml:space="preserve">  清城区</t>
  </si>
  <si>
    <t xml:space="preserve">  清新区</t>
  </si>
  <si>
    <t xml:space="preserve">  英德市</t>
  </si>
  <si>
    <t xml:space="preserve">  连州市</t>
  </si>
  <si>
    <t xml:space="preserve">  佛冈县</t>
  </si>
  <si>
    <t xml:space="preserve">  阳山县</t>
  </si>
  <si>
    <t xml:space="preserve">  连山县</t>
  </si>
  <si>
    <t xml:space="preserve">  连南县</t>
  </si>
  <si>
    <t>潮州市</t>
  </si>
  <si>
    <t xml:space="preserve">  湘桥区</t>
  </si>
  <si>
    <t xml:space="preserve">  潮安区</t>
  </si>
  <si>
    <t xml:space="preserve">  饶平县</t>
  </si>
  <si>
    <t>揭阳市</t>
  </si>
  <si>
    <t xml:space="preserve">  榕城区</t>
  </si>
  <si>
    <t xml:space="preserve">  揭东区</t>
  </si>
  <si>
    <t xml:space="preserve">  普宁市</t>
  </si>
  <si>
    <t xml:space="preserve">  揭西县</t>
  </si>
  <si>
    <t xml:space="preserve">  惠来县</t>
  </si>
  <si>
    <t>云浮市</t>
  </si>
  <si>
    <t xml:space="preserve">  云城区</t>
  </si>
  <si>
    <t xml:space="preserve">  云安区</t>
  </si>
  <si>
    <t xml:space="preserve">  罗定市</t>
  </si>
  <si>
    <t xml:space="preserve">  新兴县</t>
  </si>
  <si>
    <t xml:space="preserve">  郁南县</t>
  </si>
  <si>
    <t>—306—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</si>
</sst>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/>
      <top style="medium"/>
      <bottom>
        <color indexed="63"/>
      </bottom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0" borderId="0">
      <alignment vertical="center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0" borderId="0">
      <alignment vertical="center"/>
      <protection/>
    </xf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176" fontId="1" fillId="0" borderId="17" xfId="0" applyNumberFormat="1" applyFont="1" applyFill="1" applyBorder="1" applyAlignment="1">
      <alignment horizontal="right" vertical="center" wrapText="1"/>
    </xf>
    <xf numFmtId="176" fontId="1" fillId="0" borderId="18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Alignment="1">
      <alignment vertical="center"/>
    </xf>
    <xf numFmtId="177" fontId="1" fillId="0" borderId="17" xfId="0" applyNumberFormat="1" applyFont="1" applyFill="1" applyBorder="1" applyAlignment="1">
      <alignment horizontal="right" vertical="center" wrapText="1"/>
    </xf>
    <xf numFmtId="177" fontId="1" fillId="0" borderId="18" xfId="0" applyNumberFormat="1" applyFont="1" applyFill="1" applyBorder="1" applyAlignment="1">
      <alignment horizontal="right" vertical="center" wrapText="1"/>
    </xf>
    <xf numFmtId="0" fontId="4" fillId="0" borderId="19" xfId="0" applyFont="1" applyBorder="1" applyAlignment="1">
      <alignment horizontal="justify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76" fontId="1" fillId="0" borderId="24" xfId="0" applyNumberFormat="1" applyFont="1" applyFill="1" applyBorder="1" applyAlignment="1">
      <alignment horizontal="right" vertical="center" wrapText="1"/>
    </xf>
    <xf numFmtId="177" fontId="1" fillId="0" borderId="24" xfId="0" applyNumberFormat="1" applyFont="1" applyFill="1" applyBorder="1" applyAlignment="1">
      <alignment horizontal="right" vertical="center" wrapText="1"/>
    </xf>
    <xf numFmtId="0" fontId="1" fillId="0" borderId="25" xfId="0" applyFont="1" applyBorder="1" applyAlignment="1">
      <alignment horizontal="left" vertical="center" wrapText="1"/>
    </xf>
    <xf numFmtId="177" fontId="1" fillId="0" borderId="26" xfId="0" applyNumberFormat="1" applyFont="1" applyFill="1" applyBorder="1" applyAlignment="1">
      <alignment horizontal="right" vertical="center" wrapText="1"/>
    </xf>
    <xf numFmtId="177" fontId="1" fillId="0" borderId="27" xfId="0" applyNumberFormat="1" applyFont="1" applyFill="1" applyBorder="1" applyAlignment="1">
      <alignment horizontal="right" vertical="center" wrapText="1"/>
    </xf>
    <xf numFmtId="0" fontId="4" fillId="0" borderId="28" xfId="0" applyFont="1" applyBorder="1" applyAlignment="1">
      <alignment vertical="center"/>
    </xf>
  </cellXfs>
  <cellStyles count="65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60% - 强调文字颜色 6" xfId="70"/>
    <cellStyle name="常规 4 2" xfId="71"/>
    <cellStyle name="常规 2 4" xfId="72"/>
    <cellStyle name="常规 2 4 2" xfId="73"/>
    <cellStyle name="常规 4" xfId="74"/>
    <cellStyle name="常规 5" xfId="75"/>
    <cellStyle name="常规 3" xfId="76"/>
    <cellStyle name="常规 2" xfId="77"/>
    <cellStyle name="常规_分县年报格式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pane ySplit="5" topLeftCell="A21" activePane="bottomLeft" state="frozen"/>
      <selection pane="bottomLeft" activeCell="A42" sqref="A42:C42"/>
    </sheetView>
  </sheetViews>
  <sheetFormatPr defaultColWidth="9.00390625" defaultRowHeight="14.25"/>
  <cols>
    <col min="1" max="1" width="16.125" style="2" customWidth="1"/>
    <col min="2" max="3" width="31.625" style="2" customWidth="1"/>
    <col min="4" max="4" width="9.50390625" style="2" bestFit="1" customWidth="1"/>
    <col min="5" max="5" width="9.375" style="2" bestFit="1" customWidth="1"/>
    <col min="6" max="16384" width="9.00390625" style="2" customWidth="1"/>
  </cols>
  <sheetData>
    <row r="1" spans="1:3" ht="30" customHeight="1">
      <c r="A1" s="4" t="s">
        <v>0</v>
      </c>
      <c r="B1" s="4"/>
      <c r="C1" s="4"/>
    </row>
    <row r="2" spans="1:3" ht="18.75" customHeight="1">
      <c r="A2" s="4"/>
      <c r="B2" s="4"/>
      <c r="C2" s="4"/>
    </row>
    <row r="3" spans="1:3" ht="18.75" customHeight="1">
      <c r="A3" s="5" t="s">
        <v>1</v>
      </c>
      <c r="B3" s="5"/>
      <c r="C3" s="5"/>
    </row>
    <row r="4" spans="1:3" ht="31.5" customHeight="1">
      <c r="A4" s="6" t="s">
        <v>2</v>
      </c>
      <c r="B4" s="24" t="s">
        <v>3</v>
      </c>
      <c r="C4" s="25"/>
    </row>
    <row r="5" spans="1:3" ht="31.5" customHeight="1">
      <c r="A5" s="8"/>
      <c r="B5" s="9" t="s">
        <v>4</v>
      </c>
      <c r="C5" s="26" t="s">
        <v>5</v>
      </c>
    </row>
    <row r="6" spans="1:5" ht="14.25" customHeight="1">
      <c r="A6" s="11" t="s">
        <v>6</v>
      </c>
      <c r="B6" s="12"/>
      <c r="C6" s="27"/>
      <c r="D6" s="14"/>
      <c r="E6" s="14"/>
    </row>
    <row r="7" spans="1:5" ht="14.25" customHeight="1">
      <c r="A7" s="11" t="s">
        <v>7</v>
      </c>
      <c r="B7" s="15">
        <v>224977</v>
      </c>
      <c r="C7" s="28">
        <v>208391</v>
      </c>
      <c r="D7" s="14"/>
      <c r="E7" s="14"/>
    </row>
    <row r="8" spans="1:5" ht="14.25" customHeight="1">
      <c r="A8" s="11" t="s">
        <v>8</v>
      </c>
      <c r="B8" s="15">
        <v>2129236</v>
      </c>
      <c r="C8" s="28">
        <v>2696311</v>
      </c>
      <c r="D8" s="14"/>
      <c r="E8" s="14"/>
    </row>
    <row r="9" spans="1:5" ht="14.25" customHeight="1">
      <c r="A9" s="11" t="s">
        <v>9</v>
      </c>
      <c r="B9" s="15">
        <v>2691586</v>
      </c>
      <c r="C9" s="28">
        <v>2895261</v>
      </c>
      <c r="D9" s="14"/>
      <c r="E9" s="14"/>
    </row>
    <row r="10" spans="1:5" ht="14.25" customHeight="1">
      <c r="A10" s="11" t="s">
        <v>10</v>
      </c>
      <c r="B10" s="15">
        <v>2541062</v>
      </c>
      <c r="C10" s="28">
        <v>2455399</v>
      </c>
      <c r="D10" s="14"/>
      <c r="E10" s="14"/>
    </row>
    <row r="11" spans="1:5" ht="14.25" customHeight="1">
      <c r="A11" s="11" t="s">
        <v>11</v>
      </c>
      <c r="B11" s="15">
        <v>4773908</v>
      </c>
      <c r="C11" s="28">
        <v>3876970</v>
      </c>
      <c r="D11" s="14"/>
      <c r="E11" s="14"/>
    </row>
    <row r="12" spans="1:5" ht="14.25" customHeight="1">
      <c r="A12" s="11" t="s">
        <v>12</v>
      </c>
      <c r="B12" s="15">
        <v>4663298</v>
      </c>
      <c r="C12" s="28">
        <v>5147299</v>
      </c>
      <c r="D12" s="14"/>
      <c r="E12" s="14"/>
    </row>
    <row r="13" spans="1:5" ht="14.25" customHeight="1">
      <c r="A13" s="11" t="s">
        <v>13</v>
      </c>
      <c r="B13" s="15">
        <v>3891642</v>
      </c>
      <c r="C13" s="28">
        <v>4145750</v>
      </c>
      <c r="D13" s="14"/>
      <c r="E13" s="14"/>
    </row>
    <row r="14" spans="1:5" ht="14.25" customHeight="1">
      <c r="A14" s="11" t="s">
        <v>14</v>
      </c>
      <c r="B14" s="15">
        <v>2280778</v>
      </c>
      <c r="C14" s="28">
        <v>2222688</v>
      </c>
      <c r="D14" s="14"/>
      <c r="E14" s="14"/>
    </row>
    <row r="15" spans="1:5" ht="14.25" customHeight="1">
      <c r="A15" s="11" t="s">
        <v>15</v>
      </c>
      <c r="B15" s="15">
        <v>5358846</v>
      </c>
      <c r="C15" s="28">
        <v>5863092</v>
      </c>
      <c r="D15" s="14"/>
      <c r="E15" s="14"/>
    </row>
    <row r="16" spans="1:5" ht="14.25" customHeight="1">
      <c r="A16" s="11" t="s">
        <v>16</v>
      </c>
      <c r="B16" s="15">
        <v>911808</v>
      </c>
      <c r="C16" s="28">
        <v>364576</v>
      </c>
      <c r="D16" s="14"/>
      <c r="E16" s="14"/>
    </row>
    <row r="17" spans="1:5" ht="14.25" customHeight="1">
      <c r="A17" s="11" t="s">
        <v>17</v>
      </c>
      <c r="B17" s="15">
        <v>6797257</v>
      </c>
      <c r="C17" s="28">
        <v>4443255</v>
      </c>
      <c r="D17" s="14"/>
      <c r="E17" s="14"/>
    </row>
    <row r="18" spans="1:5" ht="14.25" customHeight="1">
      <c r="A18" s="11" t="s">
        <v>18</v>
      </c>
      <c r="B18" s="15" t="s">
        <v>19</v>
      </c>
      <c r="C18" s="28"/>
      <c r="D18" s="14"/>
      <c r="E18" s="14"/>
    </row>
    <row r="19" spans="1:5" ht="14.25" customHeight="1">
      <c r="A19" s="11" t="s">
        <v>20</v>
      </c>
      <c r="B19" s="15">
        <v>1842383</v>
      </c>
      <c r="C19" s="28">
        <v>1798168</v>
      </c>
      <c r="D19" s="14"/>
      <c r="E19" s="14"/>
    </row>
    <row r="20" spans="1:5" ht="14.25" customHeight="1">
      <c r="A20" s="11" t="s">
        <v>21</v>
      </c>
      <c r="B20" s="15">
        <v>2619467</v>
      </c>
      <c r="C20" s="28">
        <v>2041018</v>
      </c>
      <c r="D20" s="14"/>
      <c r="E20" s="14"/>
    </row>
    <row r="21" spans="1:5" ht="14.25" customHeight="1">
      <c r="A21" s="11" t="s">
        <v>22</v>
      </c>
      <c r="B21" s="15">
        <v>771254</v>
      </c>
      <c r="C21" s="28">
        <v>688039</v>
      </c>
      <c r="D21" s="14"/>
      <c r="E21" s="14"/>
    </row>
    <row r="22" spans="1:5" ht="14.25" customHeight="1">
      <c r="A22" s="11" t="s">
        <v>23</v>
      </c>
      <c r="B22" s="15">
        <v>5156546</v>
      </c>
      <c r="C22" s="28">
        <v>5738093</v>
      </c>
      <c r="D22" s="14"/>
      <c r="E22" s="14"/>
    </row>
    <row r="23" spans="1:5" ht="14.25" customHeight="1">
      <c r="A23" s="11" t="s">
        <v>24</v>
      </c>
      <c r="B23" s="15">
        <v>5703132</v>
      </c>
      <c r="C23" s="28">
        <v>7657201</v>
      </c>
      <c r="D23" s="14"/>
      <c r="E23" s="14"/>
    </row>
    <row r="24" spans="1:5" ht="14.25" customHeight="1">
      <c r="A24" s="11" t="s">
        <v>25</v>
      </c>
      <c r="B24" s="15">
        <v>5103233</v>
      </c>
      <c r="C24" s="28">
        <v>5318208</v>
      </c>
      <c r="D24" s="14"/>
      <c r="E24" s="14"/>
    </row>
    <row r="25" spans="1:5" ht="14.25" customHeight="1">
      <c r="A25" s="11" t="s">
        <v>26</v>
      </c>
      <c r="B25" s="15">
        <v>4578926</v>
      </c>
      <c r="C25" s="28">
        <v>4623144</v>
      </c>
      <c r="D25" s="14"/>
      <c r="E25" s="14"/>
    </row>
    <row r="26" spans="1:5" ht="14.25" customHeight="1">
      <c r="A26" s="11" t="s">
        <v>27</v>
      </c>
      <c r="B26" s="15">
        <v>1141991</v>
      </c>
      <c r="C26" s="28">
        <v>2205510</v>
      </c>
      <c r="D26" s="14"/>
      <c r="E26" s="14"/>
    </row>
    <row r="27" spans="1:5" ht="14.25" customHeight="1">
      <c r="A27" s="11" t="s">
        <v>28</v>
      </c>
      <c r="B27" s="15">
        <v>2873844</v>
      </c>
      <c r="C27" s="28">
        <v>3846058</v>
      </c>
      <c r="D27" s="14"/>
      <c r="E27" s="14"/>
    </row>
    <row r="28" spans="1:5" ht="14.25" customHeight="1">
      <c r="A28" s="11" t="s">
        <v>29</v>
      </c>
      <c r="B28" s="15" t="s">
        <v>19</v>
      </c>
      <c r="C28" s="28"/>
      <c r="D28" s="14"/>
      <c r="E28" s="14"/>
    </row>
    <row r="29" spans="1:5" ht="14.25" customHeight="1">
      <c r="A29" s="11" t="s">
        <v>30</v>
      </c>
      <c r="B29" s="15">
        <v>6996628</v>
      </c>
      <c r="C29" s="28">
        <v>4901609</v>
      </c>
      <c r="D29" s="14"/>
      <c r="E29" s="14"/>
    </row>
    <row r="30" spans="1:5" ht="14.25" customHeight="1">
      <c r="A30" s="11" t="s">
        <v>31</v>
      </c>
      <c r="B30" s="15">
        <v>3326278</v>
      </c>
      <c r="C30" s="28">
        <v>1501234</v>
      </c>
      <c r="D30" s="14"/>
      <c r="E30" s="14"/>
    </row>
    <row r="31" spans="1:5" ht="14.25" customHeight="1">
      <c r="A31" s="11" t="s">
        <v>32</v>
      </c>
      <c r="B31" s="15">
        <v>1298530</v>
      </c>
      <c r="C31" s="28">
        <v>1169191</v>
      </c>
      <c r="D31" s="14"/>
      <c r="E31" s="14"/>
    </row>
    <row r="32" spans="1:5" ht="14.25" customHeight="1">
      <c r="A32" s="11" t="s">
        <v>33</v>
      </c>
      <c r="B32" s="15"/>
      <c r="C32" s="28">
        <v>3777613</v>
      </c>
      <c r="D32" s="14"/>
      <c r="E32" s="14"/>
    </row>
    <row r="33" spans="1:5" ht="14.25" customHeight="1">
      <c r="A33" s="11" t="s">
        <v>34</v>
      </c>
      <c r="B33" s="15">
        <v>875871</v>
      </c>
      <c r="C33" s="28">
        <v>484290</v>
      </c>
      <c r="D33" s="14"/>
      <c r="E33" s="14"/>
    </row>
    <row r="34" spans="1:5" ht="14.25" customHeight="1">
      <c r="A34" s="11" t="s">
        <v>35</v>
      </c>
      <c r="B34" s="15">
        <v>1902935</v>
      </c>
      <c r="C34" s="28">
        <v>1598003</v>
      </c>
      <c r="D34" s="14"/>
      <c r="E34" s="14"/>
    </row>
    <row r="35" spans="1:5" ht="14.25" customHeight="1">
      <c r="A35" s="11" t="s">
        <v>36</v>
      </c>
      <c r="B35" s="15">
        <v>712992</v>
      </c>
      <c r="C35" s="28">
        <v>507628</v>
      </c>
      <c r="D35" s="14"/>
      <c r="E35" s="14"/>
    </row>
    <row r="36" spans="1:5" ht="14.25" customHeight="1">
      <c r="A36" s="11" t="s">
        <v>37</v>
      </c>
      <c r="B36" s="15">
        <v>630053</v>
      </c>
      <c r="C36" s="28">
        <v>328460</v>
      </c>
      <c r="D36" s="14"/>
      <c r="E36" s="14"/>
    </row>
    <row r="37" spans="1:5" ht="14.25" customHeight="1">
      <c r="A37" s="11" t="s">
        <v>38</v>
      </c>
      <c r="B37" s="15">
        <v>494316</v>
      </c>
      <c r="C37" s="28">
        <v>623262</v>
      </c>
      <c r="D37" s="14"/>
      <c r="E37" s="14"/>
    </row>
    <row r="38" spans="1:5" ht="14.25" customHeight="1">
      <c r="A38" s="11" t="s">
        <v>39</v>
      </c>
      <c r="B38" s="15">
        <v>185352</v>
      </c>
      <c r="C38" s="28">
        <v>203951</v>
      </c>
      <c r="D38" s="14"/>
      <c r="E38" s="14"/>
    </row>
    <row r="39" spans="1:5" ht="14.25" customHeight="1">
      <c r="A39" s="29" t="s">
        <v>40</v>
      </c>
      <c r="B39" s="30">
        <v>44226</v>
      </c>
      <c r="C39" s="31">
        <v>32019</v>
      </c>
      <c r="D39" s="14"/>
      <c r="E39" s="14"/>
    </row>
    <row r="40" spans="1:3" ht="15" customHeight="1">
      <c r="A40" s="17" t="s">
        <v>41</v>
      </c>
      <c r="B40" s="18"/>
      <c r="C40" s="32"/>
    </row>
    <row r="41" spans="1:3" ht="15" customHeight="1">
      <c r="A41" s="20"/>
      <c r="B41" s="21"/>
      <c r="C41" s="21"/>
    </row>
    <row r="42" spans="1:3" ht="15" customHeight="1">
      <c r="A42" s="23" t="s">
        <v>42</v>
      </c>
      <c r="B42" s="23"/>
      <c r="C42" s="23"/>
    </row>
  </sheetData>
  <sheetProtection/>
  <mergeCells count="7">
    <mergeCell ref="A3:C3"/>
    <mergeCell ref="B4:C4"/>
    <mergeCell ref="A40:C40"/>
    <mergeCell ref="A41:C41"/>
    <mergeCell ref="A42:C42"/>
    <mergeCell ref="A4:A5"/>
    <mergeCell ref="A1:C2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100" workbookViewId="0" topLeftCell="A11">
      <selection activeCell="A41" sqref="A41:C41"/>
    </sheetView>
  </sheetViews>
  <sheetFormatPr defaultColWidth="9.00390625" defaultRowHeight="14.25"/>
  <cols>
    <col min="1" max="1" width="16.125" style="2" customWidth="1"/>
    <col min="2" max="2" width="31.625" style="2" customWidth="1"/>
    <col min="3" max="3" width="31.625" style="3" customWidth="1"/>
    <col min="4" max="4" width="9.50390625" style="2" bestFit="1" customWidth="1"/>
    <col min="5" max="5" width="9.375" style="2" bestFit="1" customWidth="1"/>
    <col min="6" max="16384" width="9.00390625" style="2" customWidth="1"/>
  </cols>
  <sheetData>
    <row r="1" spans="1:3" s="2" customFormat="1" ht="30" customHeight="1">
      <c r="A1" s="4" t="s">
        <v>43</v>
      </c>
      <c r="B1" s="4"/>
      <c r="C1" s="4"/>
    </row>
    <row r="2" spans="1:3" s="2" customFormat="1" ht="18.75" customHeight="1">
      <c r="A2" s="4"/>
      <c r="B2" s="4"/>
      <c r="C2" s="4"/>
    </row>
    <row r="3" spans="1:3" s="2" customFormat="1" ht="18.75" customHeight="1">
      <c r="A3" s="5" t="s">
        <v>1</v>
      </c>
      <c r="B3" s="5"/>
      <c r="C3" s="5"/>
    </row>
    <row r="4" spans="1:3" s="2" customFormat="1" ht="31.5" customHeight="1">
      <c r="A4" s="6" t="s">
        <v>2</v>
      </c>
      <c r="B4" s="7" t="s">
        <v>3</v>
      </c>
      <c r="C4" s="7"/>
    </row>
    <row r="5" spans="1:3" s="2" customFormat="1" ht="31.5" customHeight="1">
      <c r="A5" s="8"/>
      <c r="B5" s="9" t="s">
        <v>4</v>
      </c>
      <c r="C5" s="10" t="s">
        <v>5</v>
      </c>
    </row>
    <row r="6" spans="1:5" s="2" customFormat="1" ht="15" customHeight="1">
      <c r="A6" s="11" t="s">
        <v>44</v>
      </c>
      <c r="B6" s="15"/>
      <c r="C6" s="16"/>
      <c r="D6" s="14"/>
      <c r="E6" s="14"/>
    </row>
    <row r="7" spans="1:5" s="2" customFormat="1" ht="15" customHeight="1">
      <c r="A7" s="11" t="s">
        <v>45</v>
      </c>
      <c r="B7" s="15">
        <v>4054423</v>
      </c>
      <c r="C7" s="16">
        <v>4014813</v>
      </c>
      <c r="D7" s="14"/>
      <c r="E7" s="14"/>
    </row>
    <row r="8" spans="1:5" s="2" customFormat="1" ht="15" customHeight="1">
      <c r="A8" s="11" t="s">
        <v>46</v>
      </c>
      <c r="B8" s="15">
        <v>8155028</v>
      </c>
      <c r="C8" s="16">
        <v>6011905</v>
      </c>
      <c r="D8" s="14"/>
      <c r="E8" s="14"/>
    </row>
    <row r="9" spans="1:5" s="2" customFormat="1" ht="15" customHeight="1">
      <c r="A9" s="11" t="s">
        <v>47</v>
      </c>
      <c r="B9" s="15">
        <v>7605724</v>
      </c>
      <c r="C9" s="16">
        <v>7684628</v>
      </c>
      <c r="D9" s="14"/>
      <c r="E9" s="14"/>
    </row>
    <row r="10" spans="1:5" s="2" customFormat="1" ht="15" customHeight="1">
      <c r="A10" s="11" t="s">
        <v>48</v>
      </c>
      <c r="B10" s="15">
        <v>1410976</v>
      </c>
      <c r="C10" s="16">
        <v>805304</v>
      </c>
      <c r="D10" s="14"/>
      <c r="E10" s="14"/>
    </row>
    <row r="11" spans="1:5" s="2" customFormat="1" ht="15" customHeight="1">
      <c r="A11" s="11" t="s">
        <v>49</v>
      </c>
      <c r="B11" s="15">
        <v>2202604</v>
      </c>
      <c r="C11" s="16">
        <v>1048551</v>
      </c>
      <c r="D11" s="14"/>
      <c r="E11" s="14"/>
    </row>
    <row r="12" spans="1:5" s="2" customFormat="1" ht="15" customHeight="1">
      <c r="A12" s="11" t="s">
        <v>50</v>
      </c>
      <c r="B12" s="15"/>
      <c r="C12" s="16"/>
      <c r="D12" s="14"/>
      <c r="E12" s="14"/>
    </row>
    <row r="13" spans="1:5" s="2" customFormat="1" ht="15" customHeight="1">
      <c r="A13" s="11" t="s">
        <v>51</v>
      </c>
      <c r="B13" s="15">
        <v>143918</v>
      </c>
      <c r="C13" s="16">
        <v>47446</v>
      </c>
      <c r="D13" s="14"/>
      <c r="E13" s="14"/>
    </row>
    <row r="14" spans="1:5" s="2" customFormat="1" ht="15" customHeight="1">
      <c r="A14" s="11" t="s">
        <v>52</v>
      </c>
      <c r="B14" s="15">
        <v>783458</v>
      </c>
      <c r="C14" s="16">
        <v>366966</v>
      </c>
      <c r="D14" s="14"/>
      <c r="E14" s="14"/>
    </row>
    <row r="15" spans="1:5" s="2" customFormat="1" ht="15" customHeight="1">
      <c r="A15" s="11" t="s">
        <v>53</v>
      </c>
      <c r="B15" s="15">
        <v>135308</v>
      </c>
      <c r="C15" s="16">
        <v>106382</v>
      </c>
      <c r="D15" s="14"/>
      <c r="E15" s="14"/>
    </row>
    <row r="16" spans="1:5" s="2" customFormat="1" ht="15" customHeight="1">
      <c r="A16" s="11" t="s">
        <v>54</v>
      </c>
      <c r="B16" s="15">
        <v>207110</v>
      </c>
      <c r="C16" s="16">
        <v>96168</v>
      </c>
      <c r="D16" s="14"/>
      <c r="E16" s="14"/>
    </row>
    <row r="17" spans="1:5" s="2" customFormat="1" ht="15" customHeight="1">
      <c r="A17" s="11" t="s">
        <v>55</v>
      </c>
      <c r="B17" s="15">
        <v>229337</v>
      </c>
      <c r="C17" s="16">
        <v>154184</v>
      </c>
      <c r="D17" s="14"/>
      <c r="E17" s="14"/>
    </row>
    <row r="18" spans="1:5" s="2" customFormat="1" ht="15" customHeight="1">
      <c r="A18" s="11" t="s">
        <v>56</v>
      </c>
      <c r="B18" s="15">
        <v>132252</v>
      </c>
      <c r="C18" s="16">
        <v>66589</v>
      </c>
      <c r="D18" s="14"/>
      <c r="E18" s="14"/>
    </row>
    <row r="19" spans="1:5" s="2" customFormat="1" ht="15" customHeight="1">
      <c r="A19" s="11" t="s">
        <v>57</v>
      </c>
      <c r="B19" s="15">
        <v>104687</v>
      </c>
      <c r="C19" s="16">
        <v>33680</v>
      </c>
      <c r="D19" s="14"/>
      <c r="E19" s="14"/>
    </row>
    <row r="20" spans="1:5" s="2" customFormat="1" ht="15" customHeight="1">
      <c r="A20" s="11" t="s">
        <v>58</v>
      </c>
      <c r="B20" s="15">
        <v>184929</v>
      </c>
      <c r="C20" s="16">
        <v>118690</v>
      </c>
      <c r="D20" s="14"/>
      <c r="E20" s="14"/>
    </row>
    <row r="21" spans="1:5" s="2" customFormat="1" ht="15" customHeight="1">
      <c r="A21" s="11" t="s">
        <v>59</v>
      </c>
      <c r="B21" s="15">
        <v>180565</v>
      </c>
      <c r="C21" s="16">
        <v>108086</v>
      </c>
      <c r="D21" s="14"/>
      <c r="E21" s="14"/>
    </row>
    <row r="22" spans="1:5" s="2" customFormat="1" ht="15" customHeight="1">
      <c r="A22" s="11" t="s">
        <v>60</v>
      </c>
      <c r="B22" s="15">
        <v>104497</v>
      </c>
      <c r="C22" s="16">
        <v>37392</v>
      </c>
      <c r="D22" s="14"/>
      <c r="E22" s="14"/>
    </row>
    <row r="23" spans="1:5" s="2" customFormat="1" ht="15" customHeight="1">
      <c r="A23" s="11" t="s">
        <v>61</v>
      </c>
      <c r="B23" s="15"/>
      <c r="C23" s="16"/>
      <c r="D23" s="14"/>
      <c r="E23" s="14"/>
    </row>
    <row r="24" spans="1:5" s="2" customFormat="1" ht="15" customHeight="1">
      <c r="A24" s="11" t="s">
        <v>62</v>
      </c>
      <c r="B24" s="15">
        <v>1367593</v>
      </c>
      <c r="C24" s="16">
        <v>750134</v>
      </c>
      <c r="D24" s="14"/>
      <c r="E24" s="14"/>
    </row>
    <row r="25" spans="1:5" s="2" customFormat="1" ht="15" customHeight="1">
      <c r="A25" s="11" t="s">
        <v>63</v>
      </c>
      <c r="B25" s="15">
        <v>572027</v>
      </c>
      <c r="C25" s="16">
        <v>269677</v>
      </c>
      <c r="D25" s="14"/>
      <c r="E25" s="14"/>
    </row>
    <row r="26" spans="1:5" s="2" customFormat="1" ht="15" customHeight="1">
      <c r="A26" s="11" t="s">
        <v>64</v>
      </c>
      <c r="B26" s="15">
        <v>171727</v>
      </c>
      <c r="C26" s="16">
        <v>150464</v>
      </c>
      <c r="D26" s="14"/>
      <c r="E26" s="14"/>
    </row>
    <row r="27" spans="1:5" s="2" customFormat="1" ht="15" customHeight="1">
      <c r="A27" s="11" t="s">
        <v>65</v>
      </c>
      <c r="B27" s="15">
        <v>274940</v>
      </c>
      <c r="C27" s="16">
        <v>62024</v>
      </c>
      <c r="D27" s="14"/>
      <c r="E27" s="14"/>
    </row>
    <row r="28" spans="1:5" s="2" customFormat="1" ht="15" customHeight="1">
      <c r="A28" s="11" t="s">
        <v>66</v>
      </c>
      <c r="B28" s="15">
        <v>310889</v>
      </c>
      <c r="C28" s="16">
        <v>132691</v>
      </c>
      <c r="D28" s="14"/>
      <c r="E28" s="14"/>
    </row>
    <row r="29" spans="1:5" s="2" customFormat="1" ht="15" customHeight="1">
      <c r="A29" s="11" t="s">
        <v>67</v>
      </c>
      <c r="B29" s="15">
        <v>58277</v>
      </c>
      <c r="C29" s="16">
        <v>36392</v>
      </c>
      <c r="D29" s="14"/>
      <c r="E29" s="14"/>
    </row>
    <row r="30" spans="1:5" s="2" customFormat="1" ht="15" customHeight="1">
      <c r="A30" s="11" t="s">
        <v>68</v>
      </c>
      <c r="B30" s="15"/>
      <c r="C30" s="16"/>
      <c r="D30" s="14"/>
      <c r="E30" s="14"/>
    </row>
    <row r="31" spans="1:5" s="2" customFormat="1" ht="15" customHeight="1">
      <c r="A31" s="11" t="s">
        <v>69</v>
      </c>
      <c r="B31" s="15">
        <v>667923</v>
      </c>
      <c r="C31" s="16">
        <v>257197</v>
      </c>
      <c r="D31" s="14"/>
      <c r="E31" s="14"/>
    </row>
    <row r="32" spans="1:5" s="2" customFormat="1" ht="15" customHeight="1">
      <c r="A32" s="11" t="s">
        <v>70</v>
      </c>
      <c r="B32" s="15">
        <v>332927</v>
      </c>
      <c r="C32" s="16">
        <v>198618</v>
      </c>
      <c r="D32" s="14"/>
      <c r="E32" s="14"/>
    </row>
    <row r="33" spans="1:5" s="2" customFormat="1" ht="15" customHeight="1">
      <c r="A33" s="11" t="s">
        <v>71</v>
      </c>
      <c r="B33" s="15">
        <v>355420</v>
      </c>
      <c r="C33" s="16">
        <v>230659</v>
      </c>
      <c r="D33" s="14"/>
      <c r="E33" s="14"/>
    </row>
    <row r="34" spans="1:5" s="2" customFormat="1" ht="15" customHeight="1">
      <c r="A34" s="11" t="s">
        <v>72</v>
      </c>
      <c r="B34" s="15">
        <v>81593</v>
      </c>
      <c r="C34" s="16">
        <v>61125</v>
      </c>
      <c r="D34" s="14"/>
      <c r="E34" s="14"/>
    </row>
    <row r="35" spans="1:5" s="2" customFormat="1" ht="15" customHeight="1">
      <c r="A35" s="11" t="s">
        <v>73</v>
      </c>
      <c r="B35" s="15">
        <v>113452</v>
      </c>
      <c r="C35" s="16">
        <v>56818</v>
      </c>
      <c r="D35" s="14"/>
      <c r="E35" s="14"/>
    </row>
    <row r="36" spans="1:5" s="2" customFormat="1" ht="15" customHeight="1">
      <c r="A36" s="11" t="s">
        <v>74</v>
      </c>
      <c r="B36" s="15">
        <v>97148</v>
      </c>
      <c r="C36" s="16">
        <v>65324</v>
      </c>
      <c r="D36" s="14"/>
      <c r="E36" s="14"/>
    </row>
    <row r="37" spans="1:5" s="2" customFormat="1" ht="15" customHeight="1">
      <c r="A37" s="11" t="s">
        <v>75</v>
      </c>
      <c r="B37" s="15">
        <v>139542</v>
      </c>
      <c r="C37" s="16">
        <v>66802</v>
      </c>
      <c r="D37" s="14"/>
      <c r="E37" s="14"/>
    </row>
    <row r="38" spans="1:5" s="2" customFormat="1" ht="15" customHeight="1">
      <c r="A38" s="11" t="s">
        <v>76</v>
      </c>
      <c r="B38" s="15">
        <v>390739</v>
      </c>
      <c r="C38" s="16">
        <v>156734</v>
      </c>
      <c r="D38" s="14"/>
      <c r="E38" s="14"/>
    </row>
    <row r="39" spans="1:3" s="2" customFormat="1" ht="15" customHeight="1">
      <c r="A39" s="17"/>
      <c r="B39" s="18"/>
      <c r="C39" s="19"/>
    </row>
    <row r="40" spans="1:3" s="2" customFormat="1" ht="15" customHeight="1">
      <c r="A40" s="20"/>
      <c r="B40" s="21"/>
      <c r="C40" s="21"/>
    </row>
    <row r="41" spans="1:3" s="2" customFormat="1" ht="15" customHeight="1">
      <c r="A41" s="22" t="s">
        <v>77</v>
      </c>
      <c r="B41" s="22"/>
      <c r="C41" s="22"/>
    </row>
  </sheetData>
  <sheetProtection/>
  <mergeCells count="7">
    <mergeCell ref="A3:C3"/>
    <mergeCell ref="B4:C4"/>
    <mergeCell ref="A39:C39"/>
    <mergeCell ref="A40:C40"/>
    <mergeCell ref="A41:C41"/>
    <mergeCell ref="A4:A5"/>
    <mergeCell ref="A1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SheetLayoutView="100" workbookViewId="0" topLeftCell="A10">
      <selection activeCell="A44" sqref="A44:C44"/>
    </sheetView>
  </sheetViews>
  <sheetFormatPr defaultColWidth="9.00390625" defaultRowHeight="14.25"/>
  <cols>
    <col min="1" max="1" width="16.125" style="2" customWidth="1"/>
    <col min="2" max="2" width="31.625" style="2" customWidth="1"/>
    <col min="3" max="3" width="31.625" style="3" customWidth="1"/>
    <col min="4" max="4" width="9.50390625" style="2" bestFit="1" customWidth="1"/>
    <col min="5" max="5" width="9.375" style="2" bestFit="1" customWidth="1"/>
    <col min="6" max="16384" width="9.00390625" style="2" customWidth="1"/>
  </cols>
  <sheetData>
    <row r="1" spans="1:3" s="2" customFormat="1" ht="30" customHeight="1">
      <c r="A1" s="4" t="s">
        <v>78</v>
      </c>
      <c r="B1" s="4"/>
      <c r="C1" s="4"/>
    </row>
    <row r="2" spans="1:3" s="2" customFormat="1" ht="18.75" customHeight="1">
      <c r="A2" s="4"/>
      <c r="B2" s="4"/>
      <c r="C2" s="4"/>
    </row>
    <row r="3" spans="1:3" s="2" customFormat="1" ht="18.75" customHeight="1">
      <c r="A3" s="5" t="s">
        <v>1</v>
      </c>
      <c r="B3" s="5"/>
      <c r="C3" s="5"/>
    </row>
    <row r="4" spans="1:3" s="2" customFormat="1" ht="31.5" customHeight="1">
      <c r="A4" s="6" t="s">
        <v>2</v>
      </c>
      <c r="B4" s="7" t="s">
        <v>3</v>
      </c>
      <c r="C4" s="7"/>
    </row>
    <row r="5" spans="1:3" s="2" customFormat="1" ht="31.5" customHeight="1">
      <c r="A5" s="8"/>
      <c r="B5" s="9" t="s">
        <v>4</v>
      </c>
      <c r="C5" s="10" t="s">
        <v>5</v>
      </c>
    </row>
    <row r="6" spans="1:5" s="2" customFormat="1" ht="13.5" customHeight="1">
      <c r="A6" s="11" t="s">
        <v>79</v>
      </c>
      <c r="B6" s="15"/>
      <c r="C6" s="16"/>
      <c r="D6" s="14"/>
      <c r="E6" s="14"/>
    </row>
    <row r="7" spans="1:5" s="2" customFormat="1" ht="13.5" customHeight="1">
      <c r="A7" s="11" t="s">
        <v>80</v>
      </c>
      <c r="B7" s="15">
        <v>5461622</v>
      </c>
      <c r="C7" s="16">
        <v>4336360</v>
      </c>
      <c r="D7" s="14"/>
      <c r="E7" s="14"/>
    </row>
    <row r="8" spans="1:5" s="2" customFormat="1" ht="13.5" customHeight="1">
      <c r="A8" s="11" t="s">
        <v>81</v>
      </c>
      <c r="B8" s="15">
        <v>4288913</v>
      </c>
      <c r="C8" s="16">
        <v>3756210</v>
      </c>
      <c r="D8" s="14"/>
      <c r="E8" s="14"/>
    </row>
    <row r="9" spans="1:5" s="2" customFormat="1" ht="13.5" customHeight="1">
      <c r="A9" s="11" t="s">
        <v>82</v>
      </c>
      <c r="B9" s="15">
        <v>1438345</v>
      </c>
      <c r="C9" s="16">
        <v>1054858</v>
      </c>
      <c r="D9" s="14"/>
      <c r="E9" s="14"/>
    </row>
    <row r="10" spans="1:5" s="2" customFormat="1" ht="13.5" customHeight="1">
      <c r="A10" s="11" t="s">
        <v>83</v>
      </c>
      <c r="B10" s="15">
        <v>1770398.0000000002</v>
      </c>
      <c r="C10" s="16">
        <v>1554587</v>
      </c>
      <c r="D10" s="14"/>
      <c r="E10" s="14"/>
    </row>
    <row r="11" spans="1:5" s="2" customFormat="1" ht="13.5" customHeight="1">
      <c r="A11" s="11" t="s">
        <v>84</v>
      </c>
      <c r="B11" s="15">
        <v>273932</v>
      </c>
      <c r="C11" s="16">
        <v>167808</v>
      </c>
      <c r="D11" s="14"/>
      <c r="E11" s="14"/>
    </row>
    <row r="12" spans="1:5" s="2" customFormat="1" ht="13.5" customHeight="1">
      <c r="A12" s="11" t="s">
        <v>85</v>
      </c>
      <c r="B12" s="15"/>
      <c r="C12" s="16"/>
      <c r="D12" s="14"/>
      <c r="E12" s="14"/>
    </row>
    <row r="13" spans="1:5" s="2" customFormat="1" ht="13.5" customHeight="1">
      <c r="A13" s="11" t="s">
        <v>86</v>
      </c>
      <c r="B13" s="15">
        <v>997170</v>
      </c>
      <c r="C13" s="16">
        <v>558180</v>
      </c>
      <c r="D13" s="14"/>
      <c r="E13" s="14"/>
    </row>
    <row r="14" spans="1:5" s="2" customFormat="1" ht="13.5" customHeight="1">
      <c r="A14" s="11" t="s">
        <v>87</v>
      </c>
      <c r="B14" s="15">
        <v>366020</v>
      </c>
      <c r="C14" s="16">
        <v>248114</v>
      </c>
      <c r="D14" s="14"/>
      <c r="E14" s="14"/>
    </row>
    <row r="15" spans="1:5" s="2" customFormat="1" ht="13.5" customHeight="1">
      <c r="A15" s="11" t="s">
        <v>88</v>
      </c>
      <c r="B15" s="15">
        <v>742128</v>
      </c>
      <c r="C15" s="16">
        <v>292785</v>
      </c>
      <c r="D15" s="14"/>
      <c r="E15" s="14"/>
    </row>
    <row r="16" spans="1:5" s="2" customFormat="1" ht="13.5" customHeight="1">
      <c r="A16" s="11" t="s">
        <v>89</v>
      </c>
      <c r="B16" s="15">
        <v>314158</v>
      </c>
      <c r="C16" s="16">
        <v>126344</v>
      </c>
      <c r="D16" s="14"/>
      <c r="E16" s="14"/>
    </row>
    <row r="17" spans="1:5" s="2" customFormat="1" ht="13.5" customHeight="1">
      <c r="A17" s="11" t="s">
        <v>90</v>
      </c>
      <c r="B17" s="15">
        <v>9722868</v>
      </c>
      <c r="C17" s="16">
        <v>8958987</v>
      </c>
      <c r="D17" s="14"/>
      <c r="E17" s="14"/>
    </row>
    <row r="18" spans="1:5" s="2" customFormat="1" ht="13.5" customHeight="1">
      <c r="A18" s="11" t="s">
        <v>91</v>
      </c>
      <c r="B18" s="15">
        <v>5204245</v>
      </c>
      <c r="C18" s="16">
        <v>3985628</v>
      </c>
      <c r="D18" s="14"/>
      <c r="E18" s="14"/>
    </row>
    <row r="19" spans="1:5" s="2" customFormat="1" ht="13.5" customHeight="1">
      <c r="A19" s="11" t="s">
        <v>92</v>
      </c>
      <c r="B19" s="15"/>
      <c r="C19" s="16"/>
      <c r="D19" s="14"/>
      <c r="E19" s="14"/>
    </row>
    <row r="20" spans="1:5" s="2" customFormat="1" ht="13.5" customHeight="1">
      <c r="A20" s="11" t="s">
        <v>93</v>
      </c>
      <c r="B20" s="15">
        <v>1736300</v>
      </c>
      <c r="C20" s="16">
        <v>1749085</v>
      </c>
      <c r="D20" s="14"/>
      <c r="E20" s="14"/>
    </row>
    <row r="21" spans="1:5" s="2" customFormat="1" ht="13.5" customHeight="1">
      <c r="A21" s="11" t="s">
        <v>94</v>
      </c>
      <c r="B21" s="15">
        <v>717126</v>
      </c>
      <c r="C21" s="16">
        <v>397668</v>
      </c>
      <c r="D21" s="14"/>
      <c r="E21" s="14"/>
    </row>
    <row r="22" spans="1:5" s="2" customFormat="1" ht="13.5" customHeight="1">
      <c r="A22" s="11" t="s">
        <v>95</v>
      </c>
      <c r="B22" s="15">
        <v>1437777</v>
      </c>
      <c r="C22" s="16">
        <v>1138055</v>
      </c>
      <c r="D22" s="14"/>
      <c r="E22" s="14"/>
    </row>
    <row r="23" spans="1:5" s="2" customFormat="1" ht="13.5" customHeight="1">
      <c r="A23" s="11" t="s">
        <v>96</v>
      </c>
      <c r="B23" s="15">
        <v>1020131</v>
      </c>
      <c r="C23" s="16">
        <v>824600</v>
      </c>
      <c r="D23" s="14"/>
      <c r="E23" s="14"/>
    </row>
    <row r="24" spans="1:5" s="2" customFormat="1" ht="13.5" customHeight="1">
      <c r="A24" s="11" t="s">
        <v>97</v>
      </c>
      <c r="B24" s="15">
        <v>734981</v>
      </c>
      <c r="C24" s="16">
        <v>458964</v>
      </c>
      <c r="D24" s="14"/>
      <c r="E24" s="14"/>
    </row>
    <row r="25" spans="1:5" s="2" customFormat="1" ht="13.5" customHeight="1">
      <c r="A25" s="11" t="s">
        <v>98</v>
      </c>
      <c r="B25" s="15">
        <v>874122</v>
      </c>
      <c r="C25" s="16">
        <v>495340</v>
      </c>
      <c r="D25" s="14"/>
      <c r="E25" s="14"/>
    </row>
    <row r="26" spans="1:5" s="2" customFormat="1" ht="13.5" customHeight="1">
      <c r="A26" s="11" t="s">
        <v>99</v>
      </c>
      <c r="B26" s="15">
        <v>504228</v>
      </c>
      <c r="C26" s="16">
        <v>319335</v>
      </c>
      <c r="D26" s="14"/>
      <c r="E26" s="14"/>
    </row>
    <row r="27" spans="1:5" s="2" customFormat="1" ht="13.5" customHeight="1">
      <c r="A27" s="11" t="s">
        <v>100</v>
      </c>
      <c r="B27" s="15"/>
      <c r="C27" s="16"/>
      <c r="D27" s="14"/>
      <c r="E27" s="14"/>
    </row>
    <row r="28" spans="1:5" s="2" customFormat="1" ht="13.5" customHeight="1">
      <c r="A28" s="11" t="s">
        <v>101</v>
      </c>
      <c r="B28" s="15">
        <v>408712</v>
      </c>
      <c r="C28" s="16">
        <v>312649</v>
      </c>
      <c r="D28" s="14"/>
      <c r="E28" s="14"/>
    </row>
    <row r="29" spans="1:5" s="2" customFormat="1" ht="13.5" customHeight="1">
      <c r="A29" s="11" t="s">
        <v>102</v>
      </c>
      <c r="B29" s="15">
        <v>193628</v>
      </c>
      <c r="C29" s="16">
        <v>141795</v>
      </c>
      <c r="D29" s="14"/>
      <c r="E29" s="14"/>
    </row>
    <row r="30" spans="1:5" s="2" customFormat="1" ht="13.5" customHeight="1">
      <c r="A30" s="11" t="s">
        <v>103</v>
      </c>
      <c r="B30" s="15">
        <v>217886</v>
      </c>
      <c r="C30" s="16">
        <v>188145</v>
      </c>
      <c r="D30" s="14"/>
      <c r="E30" s="14"/>
    </row>
    <row r="31" spans="1:5" s="2" customFormat="1" ht="13.5" customHeight="1">
      <c r="A31" s="11" t="s">
        <v>104</v>
      </c>
      <c r="B31" s="15">
        <v>222672</v>
      </c>
      <c r="C31" s="16">
        <v>127077</v>
      </c>
      <c r="D31" s="14"/>
      <c r="E31" s="14"/>
    </row>
    <row r="32" spans="1:5" s="2" customFormat="1" ht="13.5" customHeight="1">
      <c r="A32" s="11" t="s">
        <v>105</v>
      </c>
      <c r="B32" s="15"/>
      <c r="C32" s="16"/>
      <c r="D32" s="14"/>
      <c r="E32" s="14"/>
    </row>
    <row r="33" spans="1:5" s="2" customFormat="1" ht="13.5" customHeight="1">
      <c r="A33" s="11" t="s">
        <v>106</v>
      </c>
      <c r="B33" s="15">
        <v>920606</v>
      </c>
      <c r="C33" s="16">
        <v>750830</v>
      </c>
      <c r="D33" s="14"/>
      <c r="E33" s="14"/>
    </row>
    <row r="34" spans="1:5" s="2" customFormat="1" ht="13.5" customHeight="1">
      <c r="A34" s="11" t="s">
        <v>107</v>
      </c>
      <c r="B34" s="15">
        <v>744270</v>
      </c>
      <c r="C34" s="16">
        <v>434922</v>
      </c>
      <c r="D34" s="14"/>
      <c r="E34" s="14"/>
    </row>
    <row r="35" spans="1:5" s="2" customFormat="1" ht="13.5" customHeight="1">
      <c r="A35" s="11" t="s">
        <v>108</v>
      </c>
      <c r="B35" s="15">
        <v>411090</v>
      </c>
      <c r="C35" s="16">
        <v>350319</v>
      </c>
      <c r="D35" s="14"/>
      <c r="E35" s="14"/>
    </row>
    <row r="36" spans="1:5" s="2" customFormat="1" ht="13.5" customHeight="1">
      <c r="A36" s="11" t="s">
        <v>109</v>
      </c>
      <c r="B36" s="15">
        <v>381828</v>
      </c>
      <c r="C36" s="16">
        <v>213682</v>
      </c>
      <c r="D36" s="14"/>
      <c r="E36" s="14"/>
    </row>
    <row r="37" spans="1:5" s="2" customFormat="1" ht="13.5" customHeight="1">
      <c r="A37" s="11" t="s">
        <v>110</v>
      </c>
      <c r="B37" s="15">
        <v>133932</v>
      </c>
      <c r="C37" s="16">
        <v>90423</v>
      </c>
      <c r="D37" s="14"/>
      <c r="E37" s="14"/>
    </row>
    <row r="38" spans="1:5" s="2" customFormat="1" ht="13.5" customHeight="1">
      <c r="A38" s="11" t="s">
        <v>111</v>
      </c>
      <c r="B38" s="15">
        <v>536557</v>
      </c>
      <c r="C38" s="16">
        <v>191639</v>
      </c>
      <c r="D38" s="14"/>
      <c r="E38" s="14"/>
    </row>
    <row r="39" spans="1:5" s="2" customFormat="1" ht="13.5" customHeight="1">
      <c r="A39" s="11" t="s">
        <v>112</v>
      </c>
      <c r="B39" s="15">
        <v>692876</v>
      </c>
      <c r="C39" s="16">
        <v>568262</v>
      </c>
      <c r="D39" s="14"/>
      <c r="E39" s="14"/>
    </row>
    <row r="40" spans="1:5" s="2" customFormat="1" ht="13.5" customHeight="1">
      <c r="A40" s="11" t="s">
        <v>113</v>
      </c>
      <c r="B40" s="15">
        <v>307992</v>
      </c>
      <c r="C40" s="16">
        <v>232378</v>
      </c>
      <c r="D40" s="14"/>
      <c r="E40" s="14"/>
    </row>
    <row r="41" spans="1:5" s="2" customFormat="1" ht="13.5" customHeight="1">
      <c r="A41" s="11" t="s">
        <v>114</v>
      </c>
      <c r="B41" s="15">
        <v>165379</v>
      </c>
      <c r="C41" s="16">
        <v>100847</v>
      </c>
      <c r="D41" s="14"/>
      <c r="E41" s="14"/>
    </row>
    <row r="42" spans="1:3" s="2" customFormat="1" ht="15" customHeight="1">
      <c r="A42" s="17"/>
      <c r="B42" s="18"/>
      <c r="C42" s="19"/>
    </row>
    <row r="43" spans="1:3" s="2" customFormat="1" ht="15" customHeight="1">
      <c r="A43" s="20"/>
      <c r="B43" s="21"/>
      <c r="C43" s="21"/>
    </row>
    <row r="44" spans="1:3" s="2" customFormat="1" ht="15" customHeight="1">
      <c r="A44" s="23" t="s">
        <v>115</v>
      </c>
      <c r="B44" s="23"/>
      <c r="C44" s="23"/>
    </row>
  </sheetData>
  <sheetProtection/>
  <mergeCells count="7">
    <mergeCell ref="A3:C3"/>
    <mergeCell ref="B4:C4"/>
    <mergeCell ref="A42:C42"/>
    <mergeCell ref="A43:C43"/>
    <mergeCell ref="A44:C44"/>
    <mergeCell ref="A4:A5"/>
    <mergeCell ref="A1:C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SheetLayoutView="100" workbookViewId="0" topLeftCell="A24">
      <selection activeCell="A48" sqref="A48:C48"/>
    </sheetView>
  </sheetViews>
  <sheetFormatPr defaultColWidth="9.00390625" defaultRowHeight="14.25"/>
  <cols>
    <col min="1" max="1" width="16.125" style="2" customWidth="1"/>
    <col min="2" max="2" width="31.625" style="2" customWidth="1"/>
    <col min="3" max="3" width="31.625" style="3" customWidth="1"/>
    <col min="4" max="4" width="9.50390625" style="2" bestFit="1" customWidth="1"/>
    <col min="5" max="5" width="9.375" style="2" bestFit="1" customWidth="1"/>
    <col min="6" max="16384" width="9.00390625" style="2" customWidth="1"/>
  </cols>
  <sheetData>
    <row r="1" spans="1:3" s="2" customFormat="1" ht="30" customHeight="1">
      <c r="A1" s="4" t="s">
        <v>116</v>
      </c>
      <c r="B1" s="4"/>
      <c r="C1" s="4"/>
    </row>
    <row r="2" spans="1:3" s="2" customFormat="1" ht="18.75" customHeight="1">
      <c r="A2" s="4"/>
      <c r="B2" s="4"/>
      <c r="C2" s="4"/>
    </row>
    <row r="3" spans="1:3" s="2" customFormat="1" ht="18.75" customHeight="1">
      <c r="A3" s="5" t="s">
        <v>1</v>
      </c>
      <c r="B3" s="5"/>
      <c r="C3" s="5"/>
    </row>
    <row r="4" spans="1:3" s="2" customFormat="1" ht="31.5" customHeight="1">
      <c r="A4" s="6" t="s">
        <v>2</v>
      </c>
      <c r="B4" s="7" t="s">
        <v>3</v>
      </c>
      <c r="C4" s="7"/>
    </row>
    <row r="5" spans="1:3" s="2" customFormat="1" ht="31.5" customHeight="1">
      <c r="A5" s="8"/>
      <c r="B5" s="9" t="s">
        <v>4</v>
      </c>
      <c r="C5" s="10" t="s">
        <v>5</v>
      </c>
    </row>
    <row r="6" spans="1:5" s="2" customFormat="1" ht="12.75" customHeight="1">
      <c r="A6" s="11" t="s">
        <v>117</v>
      </c>
      <c r="B6" s="12"/>
      <c r="C6" s="13"/>
      <c r="D6" s="14"/>
      <c r="E6" s="14"/>
    </row>
    <row r="7" spans="1:5" s="2" customFormat="1" ht="12.75" customHeight="1">
      <c r="A7" s="11" t="s">
        <v>118</v>
      </c>
      <c r="B7" s="15">
        <v>1026906</v>
      </c>
      <c r="C7" s="16">
        <v>931663</v>
      </c>
      <c r="D7" s="14"/>
      <c r="E7" s="14"/>
    </row>
    <row r="8" spans="1:5" s="2" customFormat="1" ht="12.75" customHeight="1">
      <c r="A8" s="11" t="s">
        <v>119</v>
      </c>
      <c r="B8" s="15">
        <v>863810</v>
      </c>
      <c r="C8" s="16">
        <v>656196</v>
      </c>
      <c r="D8" s="14"/>
      <c r="E8" s="14"/>
    </row>
    <row r="9" spans="1:5" s="2" customFormat="1" ht="12.75" customHeight="1">
      <c r="A9" s="11" t="s">
        <v>120</v>
      </c>
      <c r="B9" s="15">
        <v>596442</v>
      </c>
      <c r="C9" s="16">
        <v>424281</v>
      </c>
      <c r="D9" s="14"/>
      <c r="E9" s="14"/>
    </row>
    <row r="10" spans="1:5" s="2" customFormat="1" ht="12.75" customHeight="1">
      <c r="A10" s="11" t="s">
        <v>121</v>
      </c>
      <c r="B10" s="15">
        <v>534248</v>
      </c>
      <c r="C10" s="16">
        <v>463161</v>
      </c>
      <c r="D10" s="14"/>
      <c r="E10" s="14"/>
    </row>
    <row r="11" spans="1:5" s="2" customFormat="1" ht="12.75" customHeight="1">
      <c r="A11" s="11" t="s">
        <v>122</v>
      </c>
      <c r="B11" s="15">
        <v>388869</v>
      </c>
      <c r="C11" s="16">
        <v>262493</v>
      </c>
      <c r="D11" s="14"/>
      <c r="E11" s="14"/>
    </row>
    <row r="12" spans="1:5" s="2" customFormat="1" ht="12.75" customHeight="1">
      <c r="A12" s="11" t="s">
        <v>123</v>
      </c>
      <c r="B12" s="15"/>
      <c r="C12" s="16"/>
      <c r="D12" s="14"/>
      <c r="E12" s="14"/>
    </row>
    <row r="13" spans="1:5" s="2" customFormat="1" ht="12.75" customHeight="1">
      <c r="A13" s="11" t="s">
        <v>124</v>
      </c>
      <c r="B13" s="15">
        <v>1031202</v>
      </c>
      <c r="C13" s="16">
        <v>503602</v>
      </c>
      <c r="D13" s="14"/>
      <c r="E13" s="14"/>
    </row>
    <row r="14" spans="1:5" s="2" customFormat="1" ht="12.75" customHeight="1">
      <c r="A14" s="11" t="s">
        <v>125</v>
      </c>
      <c r="B14" s="15">
        <v>1543739</v>
      </c>
      <c r="C14" s="16">
        <v>653089</v>
      </c>
      <c r="D14" s="14"/>
      <c r="E14" s="14"/>
    </row>
    <row r="15" spans="1:5" s="2" customFormat="1" ht="12.75" customHeight="1">
      <c r="A15" s="11" t="s">
        <v>126</v>
      </c>
      <c r="B15" s="15">
        <v>498091</v>
      </c>
      <c r="C15" s="16">
        <v>334470</v>
      </c>
      <c r="D15" s="14"/>
      <c r="E15" s="14"/>
    </row>
    <row r="16" spans="1:5" s="2" customFormat="1" ht="12.75" customHeight="1">
      <c r="A16" s="11" t="s">
        <v>127</v>
      </c>
      <c r="B16" s="15">
        <v>1534133</v>
      </c>
      <c r="C16" s="16">
        <v>977208</v>
      </c>
      <c r="D16" s="14"/>
      <c r="E16" s="14"/>
    </row>
    <row r="17" spans="1:5" s="2" customFormat="1" ht="12.75" customHeight="1">
      <c r="A17" s="11" t="s">
        <v>128</v>
      </c>
      <c r="B17" s="15">
        <v>236033</v>
      </c>
      <c r="C17" s="16">
        <v>119050</v>
      </c>
      <c r="D17" s="14"/>
      <c r="E17" s="14"/>
    </row>
    <row r="18" spans="1:5" s="2" customFormat="1" ht="12.75" customHeight="1">
      <c r="A18" s="11" t="s">
        <v>129</v>
      </c>
      <c r="B18" s="15">
        <v>60365</v>
      </c>
      <c r="C18" s="16">
        <v>35068</v>
      </c>
      <c r="D18" s="14"/>
      <c r="E18" s="14"/>
    </row>
    <row r="19" spans="1:5" s="2" customFormat="1" ht="12.75" customHeight="1">
      <c r="A19" s="11" t="s">
        <v>130</v>
      </c>
      <c r="B19" s="15">
        <v>84238</v>
      </c>
      <c r="C19" s="16">
        <v>86007</v>
      </c>
      <c r="D19" s="14"/>
      <c r="E19" s="14"/>
    </row>
    <row r="20" spans="1:5" s="2" customFormat="1" ht="12.75" customHeight="1">
      <c r="A20" s="11" t="s">
        <v>131</v>
      </c>
      <c r="B20" s="15">
        <v>414372</v>
      </c>
      <c r="C20" s="16">
        <v>442286</v>
      </c>
      <c r="D20" s="14"/>
      <c r="E20" s="14"/>
    </row>
    <row r="21" spans="1:5" s="2" customFormat="1" ht="12.75" customHeight="1">
      <c r="A21" s="11" t="s">
        <v>132</v>
      </c>
      <c r="B21" s="15"/>
      <c r="C21" s="16"/>
      <c r="D21" s="14"/>
      <c r="E21" s="14"/>
    </row>
    <row r="22" spans="1:5" s="2" customFormat="1" ht="12.75" customHeight="1">
      <c r="A22" s="11" t="s">
        <v>133</v>
      </c>
      <c r="B22" s="15">
        <v>2198323</v>
      </c>
      <c r="C22" s="16">
        <v>1749927</v>
      </c>
      <c r="D22" s="14"/>
      <c r="E22" s="14"/>
    </row>
    <row r="23" spans="1:5" s="2" customFormat="1" ht="12.75" customHeight="1">
      <c r="A23" s="11" t="s">
        <v>134</v>
      </c>
      <c r="B23" s="15">
        <v>269616</v>
      </c>
      <c r="C23" s="16">
        <v>245658</v>
      </c>
      <c r="D23" s="14"/>
      <c r="E23" s="14"/>
    </row>
    <row r="24" spans="1:5" s="2" customFormat="1" ht="12.75" customHeight="1">
      <c r="A24" s="11" t="s">
        <v>135</v>
      </c>
      <c r="B24" s="15">
        <v>481013</v>
      </c>
      <c r="C24" s="16">
        <v>282711</v>
      </c>
      <c r="D24" s="14"/>
      <c r="E24" s="14"/>
    </row>
    <row r="25" spans="1:5" s="2" customFormat="1" ht="12.75" customHeight="1">
      <c r="A25" s="11" t="s">
        <v>136</v>
      </c>
      <c r="B25" s="15">
        <v>148548</v>
      </c>
      <c r="C25" s="16">
        <v>114683</v>
      </c>
      <c r="D25" s="14"/>
      <c r="E25" s="14"/>
    </row>
    <row r="26" spans="1:5" s="2" customFormat="1" ht="12.75" customHeight="1">
      <c r="A26" s="11" t="s">
        <v>137</v>
      </c>
      <c r="B26" s="15">
        <v>395737</v>
      </c>
      <c r="C26" s="16">
        <v>265297</v>
      </c>
      <c r="D26" s="14"/>
      <c r="E26" s="14"/>
    </row>
    <row r="27" spans="1:5" s="2" customFormat="1" ht="12.75" customHeight="1">
      <c r="A27" s="11" t="s">
        <v>138</v>
      </c>
      <c r="B27" s="15">
        <v>81322</v>
      </c>
      <c r="C27" s="16">
        <v>58222</v>
      </c>
      <c r="D27" s="14"/>
      <c r="E27" s="14"/>
    </row>
    <row r="28" spans="1:5" s="2" customFormat="1" ht="12.75" customHeight="1">
      <c r="A28" s="11" t="s">
        <v>139</v>
      </c>
      <c r="B28" s="15">
        <v>3683</v>
      </c>
      <c r="C28" s="16">
        <v>13872</v>
      </c>
      <c r="D28" s="14"/>
      <c r="E28" s="14"/>
    </row>
    <row r="29" spans="1:5" s="2" customFormat="1" ht="12.75" customHeight="1">
      <c r="A29" s="11" t="s">
        <v>140</v>
      </c>
      <c r="B29" s="15">
        <v>18838</v>
      </c>
      <c r="C29" s="16">
        <v>18365</v>
      </c>
      <c r="D29" s="14"/>
      <c r="E29" s="14"/>
    </row>
    <row r="30" spans="1:5" s="2" customFormat="1" ht="12.75" customHeight="1">
      <c r="A30" s="11" t="s">
        <v>141</v>
      </c>
      <c r="B30" s="15"/>
      <c r="C30" s="16"/>
      <c r="D30" s="14"/>
      <c r="E30" s="14"/>
    </row>
    <row r="31" spans="1:5" s="2" customFormat="1" ht="12.75" customHeight="1">
      <c r="A31" s="11" t="s">
        <v>142</v>
      </c>
      <c r="B31" s="15">
        <v>523012</v>
      </c>
      <c r="C31" s="16">
        <v>413693</v>
      </c>
      <c r="D31" s="14"/>
      <c r="E31" s="14"/>
    </row>
    <row r="32" spans="1:5" s="2" customFormat="1" ht="12.75" customHeight="1">
      <c r="A32" s="11" t="s">
        <v>143</v>
      </c>
      <c r="B32" s="15">
        <v>181392</v>
      </c>
      <c r="C32" s="16">
        <v>211132</v>
      </c>
      <c r="D32" s="14"/>
      <c r="E32" s="14"/>
    </row>
    <row r="33" spans="1:5" s="2" customFormat="1" ht="12.75" customHeight="1">
      <c r="A33" s="11" t="s">
        <v>144</v>
      </c>
      <c r="B33" s="15">
        <v>298069</v>
      </c>
      <c r="C33" s="16">
        <v>261582</v>
      </c>
      <c r="D33" s="14"/>
      <c r="E33" s="14"/>
    </row>
    <row r="34" spans="1:5" s="2" customFormat="1" ht="12.75" customHeight="1">
      <c r="A34" s="11" t="s">
        <v>145</v>
      </c>
      <c r="B34" s="15"/>
      <c r="C34" s="16"/>
      <c r="D34" s="14"/>
      <c r="E34" s="14"/>
    </row>
    <row r="35" spans="1:5" s="2" customFormat="1" ht="12.75" customHeight="1">
      <c r="A35" s="11" t="s">
        <v>146</v>
      </c>
      <c r="B35" s="15">
        <v>1210583</v>
      </c>
      <c r="C35" s="16">
        <v>480089</v>
      </c>
      <c r="D35" s="14"/>
      <c r="E35" s="14"/>
    </row>
    <row r="36" spans="1:5" s="2" customFormat="1" ht="12.75" customHeight="1">
      <c r="A36" s="11" t="s">
        <v>147</v>
      </c>
      <c r="B36" s="15">
        <v>475260</v>
      </c>
      <c r="C36" s="16">
        <v>350152</v>
      </c>
      <c r="D36" s="14"/>
      <c r="E36" s="14"/>
    </row>
    <row r="37" spans="1:5" s="2" customFormat="1" ht="12.75" customHeight="1">
      <c r="A37" s="11" t="s">
        <v>148</v>
      </c>
      <c r="B37" s="15">
        <v>757999</v>
      </c>
      <c r="C37" s="16">
        <v>435672</v>
      </c>
      <c r="D37" s="14"/>
      <c r="E37" s="14"/>
    </row>
    <row r="38" spans="1:5" s="2" customFormat="1" ht="12.75" customHeight="1">
      <c r="A38" s="11" t="s">
        <v>149</v>
      </c>
      <c r="B38" s="15">
        <v>226634</v>
      </c>
      <c r="C38" s="16">
        <v>113784</v>
      </c>
      <c r="D38" s="14"/>
      <c r="E38" s="14"/>
    </row>
    <row r="39" spans="1:5" s="2" customFormat="1" ht="12.75" customHeight="1">
      <c r="A39" s="11" t="s">
        <v>150</v>
      </c>
      <c r="B39" s="15">
        <v>238008</v>
      </c>
      <c r="C39" s="16">
        <v>239327</v>
      </c>
      <c r="D39" s="14"/>
      <c r="E39" s="14"/>
    </row>
    <row r="40" spans="1:5" s="2" customFormat="1" ht="12.75" customHeight="1">
      <c r="A40" s="11" t="s">
        <v>151</v>
      </c>
      <c r="B40" s="15"/>
      <c r="C40" s="16"/>
      <c r="D40" s="14"/>
      <c r="E40" s="14"/>
    </row>
    <row r="41" spans="1:5" s="2" customFormat="1" ht="12.75" customHeight="1">
      <c r="A41" s="11" t="s">
        <v>152</v>
      </c>
      <c r="B41" s="15">
        <v>448662</v>
      </c>
      <c r="C41" s="16">
        <v>255692</v>
      </c>
      <c r="D41" s="14"/>
      <c r="E41" s="14"/>
    </row>
    <row r="42" spans="1:5" s="2" customFormat="1" ht="12.75" customHeight="1">
      <c r="A42" s="11" t="s">
        <v>153</v>
      </c>
      <c r="B42" s="15">
        <v>56199</v>
      </c>
      <c r="C42" s="16">
        <v>19761</v>
      </c>
      <c r="D42" s="14"/>
      <c r="E42" s="14"/>
    </row>
    <row r="43" spans="1:5" s="2" customFormat="1" ht="12.75" customHeight="1">
      <c r="A43" s="11" t="s">
        <v>154</v>
      </c>
      <c r="B43" s="15">
        <v>369387</v>
      </c>
      <c r="C43" s="16">
        <v>341482</v>
      </c>
      <c r="D43" s="14"/>
      <c r="E43" s="14"/>
    </row>
    <row r="44" spans="1:5" s="2" customFormat="1" ht="12.75" customHeight="1">
      <c r="A44" s="11" t="s">
        <v>155</v>
      </c>
      <c r="B44" s="15">
        <v>378858</v>
      </c>
      <c r="C44" s="16">
        <v>228982</v>
      </c>
      <c r="D44" s="14"/>
      <c r="E44" s="14"/>
    </row>
    <row r="45" spans="1:5" s="2" customFormat="1" ht="12.75" customHeight="1">
      <c r="A45" s="11" t="s">
        <v>156</v>
      </c>
      <c r="B45" s="15">
        <v>170059</v>
      </c>
      <c r="C45" s="16">
        <v>117212</v>
      </c>
      <c r="D45" s="14"/>
      <c r="E45" s="14"/>
    </row>
    <row r="46" spans="1:3" s="2" customFormat="1" ht="15" customHeight="1">
      <c r="A46" s="17"/>
      <c r="B46" s="18"/>
      <c r="C46" s="19"/>
    </row>
    <row r="47" spans="1:3" s="2" customFormat="1" ht="15" customHeight="1">
      <c r="A47" s="20"/>
      <c r="B47" s="21"/>
      <c r="C47" s="21"/>
    </row>
    <row r="48" spans="1:3" s="2" customFormat="1" ht="15" customHeight="1">
      <c r="A48" s="22" t="s">
        <v>157</v>
      </c>
      <c r="B48" s="22"/>
      <c r="C48" s="22"/>
    </row>
  </sheetData>
  <sheetProtection/>
  <mergeCells count="7">
    <mergeCell ref="A3:C3"/>
    <mergeCell ref="B4:C4"/>
    <mergeCell ref="A46:C46"/>
    <mergeCell ref="A47:C47"/>
    <mergeCell ref="A48:C48"/>
    <mergeCell ref="A4:A5"/>
    <mergeCell ref="A1:C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64"/>
  <sheetViews>
    <sheetView workbookViewId="0" topLeftCell="A1">
      <selection activeCell="G13" sqref="G13"/>
    </sheetView>
  </sheetViews>
  <sheetFormatPr defaultColWidth="9.00390625" defaultRowHeight="14.25"/>
  <sheetData>
    <row r="2" spans="1:3" ht="15">
      <c r="A2" t="e">
        <f>广东县域房地产开发投资!#REF!</f>
        <v>#REF!</v>
      </c>
      <c r="B2" t="e">
        <f>广东县域房地产开发投资!#REF!</f>
        <v>#REF!</v>
      </c>
      <c r="C2" t="e">
        <f aca="true" t="shared" si="0" ref="C2:C33">RANK(B2,$B$2:$B$64,0)</f>
        <v>#REF!</v>
      </c>
    </row>
    <row r="3" spans="1:3" ht="15">
      <c r="A3" t="e">
        <f>广东县域房地产开发投资!#REF!</f>
        <v>#REF!</v>
      </c>
      <c r="B3" t="e">
        <f>广东县域房地产开发投资!#REF!</f>
        <v>#REF!</v>
      </c>
      <c r="C3" t="e">
        <f t="shared" si="0"/>
        <v>#REF!</v>
      </c>
    </row>
    <row r="4" spans="1:3" ht="15">
      <c r="A4" t="str">
        <f>'广东县域房地产开发投资'!A6</f>
        <v>广州市</v>
      </c>
      <c r="B4">
        <f>'广东县域房地产开发投资'!B6</f>
        <v>0</v>
      </c>
      <c r="C4" t="e">
        <f t="shared" si="0"/>
        <v>#REF!</v>
      </c>
    </row>
    <row r="5" spans="1:3" ht="15">
      <c r="A5" t="str">
        <f>'广东县域房地产开发投资'!A7</f>
        <v>  越秀区</v>
      </c>
      <c r="B5">
        <f>'广东县域房地产开发投资'!B7</f>
        <v>224977</v>
      </c>
      <c r="C5" t="e">
        <f t="shared" si="0"/>
        <v>#REF!</v>
      </c>
    </row>
    <row r="6" spans="1:3" ht="15">
      <c r="A6" t="str">
        <f>'广东县域房地产开发投资'!A8</f>
        <v>  海珠区</v>
      </c>
      <c r="B6">
        <f>'广东县域房地产开发投资'!B8</f>
        <v>2129236</v>
      </c>
      <c r="C6" t="e">
        <f t="shared" si="0"/>
        <v>#REF!</v>
      </c>
    </row>
    <row r="7" spans="1:3" ht="15">
      <c r="A7" t="str">
        <f>'广东县域房地产开发投资'!A9</f>
        <v>  荔湾区</v>
      </c>
      <c r="B7">
        <f>'广东县域房地产开发投资'!B9</f>
        <v>2691586</v>
      </c>
      <c r="C7" t="e">
        <f t="shared" si="0"/>
        <v>#REF!</v>
      </c>
    </row>
    <row r="8" spans="1:3" ht="15">
      <c r="A8" t="str">
        <f>'广东县域房地产开发投资'!A10</f>
        <v>  天河区</v>
      </c>
      <c r="B8">
        <f>'广东县域房地产开发投资'!B10</f>
        <v>2541062</v>
      </c>
      <c r="C8" t="e">
        <f t="shared" si="0"/>
        <v>#REF!</v>
      </c>
    </row>
    <row r="9" spans="1:3" ht="15">
      <c r="A9" t="str">
        <f>'广东县域房地产开发投资'!A11</f>
        <v>  白云区</v>
      </c>
      <c r="B9">
        <f>'广东县域房地产开发投资'!B11</f>
        <v>4773908</v>
      </c>
      <c r="C9" t="e">
        <f t="shared" si="0"/>
        <v>#REF!</v>
      </c>
    </row>
    <row r="10" spans="1:3" ht="15">
      <c r="A10" t="str">
        <f>'广东县域房地产开发投资'!A12</f>
        <v>  黄埔区</v>
      </c>
      <c r="B10">
        <f>'广东县域房地产开发投资'!B12</f>
        <v>4663298</v>
      </c>
      <c r="C10" t="e">
        <f t="shared" si="0"/>
        <v>#REF!</v>
      </c>
    </row>
    <row r="11" spans="1:3" ht="15">
      <c r="A11" t="str">
        <f>'广东县域房地产开发投资'!A13</f>
        <v>  花都区</v>
      </c>
      <c r="B11">
        <f>'广东县域房地产开发投资'!B13</f>
        <v>3891642</v>
      </c>
      <c r="C11" t="e">
        <f t="shared" si="0"/>
        <v>#REF!</v>
      </c>
    </row>
    <row r="12" spans="1:3" ht="15">
      <c r="A12" t="str">
        <f>'广东县域房地产开发投资'!A14</f>
        <v>  番禺区</v>
      </c>
      <c r="B12">
        <f>'广东县域房地产开发投资'!B14</f>
        <v>2280778</v>
      </c>
      <c r="C12" t="e">
        <f t="shared" si="0"/>
        <v>#REF!</v>
      </c>
    </row>
    <row r="13" spans="1:3" ht="15">
      <c r="A13" t="str">
        <f>'广东县域房地产开发投资'!A15</f>
        <v>  南沙区</v>
      </c>
      <c r="B13">
        <f>'广东县域房地产开发投资'!B15</f>
        <v>5358846</v>
      </c>
      <c r="C13" t="e">
        <f t="shared" si="0"/>
        <v>#REF!</v>
      </c>
    </row>
    <row r="14" spans="1:3" ht="15">
      <c r="A14" t="str">
        <f>'广东县域房地产开发投资'!A16</f>
        <v>  从化区</v>
      </c>
      <c r="B14">
        <f>'广东县域房地产开发投资'!B16</f>
        <v>911808</v>
      </c>
      <c r="C14" t="e">
        <f t="shared" si="0"/>
        <v>#REF!</v>
      </c>
    </row>
    <row r="15" spans="1:3" ht="15">
      <c r="A15" t="str">
        <f>'广东县域房地产开发投资'!A17</f>
        <v>  增城区</v>
      </c>
      <c r="B15">
        <f>'广东县域房地产开发投资'!B17</f>
        <v>6797257</v>
      </c>
      <c r="C15" t="e">
        <f t="shared" si="0"/>
        <v>#REF!</v>
      </c>
    </row>
    <row r="16" spans="1:3" ht="15">
      <c r="A16" t="str">
        <f>'广东县域房地产开发投资'!A18</f>
        <v>深圳市</v>
      </c>
      <c r="B16" t="str">
        <f>'广东县域房地产开发投资'!B18</f>
        <v> </v>
      </c>
      <c r="C16" t="e">
        <f t="shared" si="0"/>
        <v>#VALUE!</v>
      </c>
    </row>
    <row r="17" spans="1:3" ht="15">
      <c r="A17" t="str">
        <f>'广东县域房地产开发投资'!A19</f>
        <v>  福田区</v>
      </c>
      <c r="B17">
        <f>'广东县域房地产开发投资'!B19</f>
        <v>1842383</v>
      </c>
      <c r="C17" t="e">
        <f t="shared" si="0"/>
        <v>#REF!</v>
      </c>
    </row>
    <row r="18" spans="1:3" ht="15">
      <c r="A18" t="str">
        <f>'广东县域房地产开发投资'!A25</f>
        <v>  龙华区</v>
      </c>
      <c r="B18">
        <f>'广东县域房地产开发投资'!B25</f>
        <v>4578926</v>
      </c>
      <c r="C18" t="e">
        <f t="shared" si="0"/>
        <v>#REF!</v>
      </c>
    </row>
    <row r="19" spans="1:3" ht="15">
      <c r="A19" t="str">
        <f>'广东县域房地产开发投资'!A26</f>
        <v>  坪山区</v>
      </c>
      <c r="B19">
        <f>'广东县域房地产开发投资'!B26</f>
        <v>1141991</v>
      </c>
      <c r="C19" t="e">
        <f t="shared" si="0"/>
        <v>#REF!</v>
      </c>
    </row>
    <row r="20" spans="1:3" ht="15">
      <c r="A20" t="str">
        <f>'广东县域房地产开发投资'!A27</f>
        <v>  光明区</v>
      </c>
      <c r="B20">
        <f>'广东县域房地产开发投资'!B27</f>
        <v>2873844</v>
      </c>
      <c r="C20" t="e">
        <f t="shared" si="0"/>
        <v>#REF!</v>
      </c>
    </row>
    <row r="21" spans="1:3" ht="15">
      <c r="A21" t="str">
        <f>'广东县域房地产开发投资'!A28</f>
        <v>珠海市</v>
      </c>
      <c r="B21" t="str">
        <f>'广东县域房地产开发投资'!B28</f>
        <v> </v>
      </c>
      <c r="C21" t="e">
        <f t="shared" si="0"/>
        <v>#VALUE!</v>
      </c>
    </row>
    <row r="22" spans="1:3" ht="15">
      <c r="A22" t="str">
        <f>'广东县域房地产开发投资'!A29</f>
        <v>  香洲区</v>
      </c>
      <c r="B22">
        <f>'广东县域房地产开发投资'!B29</f>
        <v>6996628</v>
      </c>
      <c r="C22" t="e">
        <f t="shared" si="0"/>
        <v>#REF!</v>
      </c>
    </row>
    <row r="23" spans="1:3" ht="15">
      <c r="A23" t="str">
        <f>'广东县域房地产开发投资'!A30</f>
        <v>  金湾区</v>
      </c>
      <c r="B23">
        <f>'广东县域房地产开发投资'!B30</f>
        <v>3326278</v>
      </c>
      <c r="C23" t="e">
        <f t="shared" si="0"/>
        <v>#REF!</v>
      </c>
    </row>
    <row r="24" spans="1:3" ht="15">
      <c r="A24" t="str">
        <f>'广东县域房地产开发投资'!A31</f>
        <v>  斗门区</v>
      </c>
      <c r="B24">
        <f>'广东县域房地产开发投资'!B31</f>
        <v>1298530</v>
      </c>
      <c r="C24" t="e">
        <f t="shared" si="0"/>
        <v>#REF!</v>
      </c>
    </row>
    <row r="25" spans="1:3" ht="15">
      <c r="A25" t="str">
        <f>'广东县域房地产开发投资'!A32</f>
        <v>汕头市</v>
      </c>
      <c r="B25">
        <f>'广东县域房地产开发投资'!B32</f>
        <v>0</v>
      </c>
      <c r="C25" t="e">
        <f t="shared" si="0"/>
        <v>#REF!</v>
      </c>
    </row>
    <row r="26" spans="1:3" ht="15">
      <c r="A26" t="str">
        <f>'广东县域房地产开发投资'!A33</f>
        <v>  金平区</v>
      </c>
      <c r="B26">
        <f>'广东县域房地产开发投资'!B33</f>
        <v>875871</v>
      </c>
      <c r="C26" t="e">
        <f t="shared" si="0"/>
        <v>#REF!</v>
      </c>
    </row>
    <row r="27" spans="1:3" ht="15">
      <c r="A27" t="str">
        <f>'广东县域房地产开发投资'!A34</f>
        <v>  龙湖区</v>
      </c>
      <c r="B27">
        <f>'广东县域房地产开发投资'!B34</f>
        <v>1902935</v>
      </c>
      <c r="C27" t="e">
        <f t="shared" si="0"/>
        <v>#REF!</v>
      </c>
    </row>
    <row r="28" spans="1:3" ht="15">
      <c r="A28" t="str">
        <f>'广东县域房地产开发投资'!A35</f>
        <v>  澄海区</v>
      </c>
      <c r="B28">
        <f>'广东县域房地产开发投资'!B35</f>
        <v>712992</v>
      </c>
      <c r="C28" t="e">
        <f t="shared" si="0"/>
        <v>#REF!</v>
      </c>
    </row>
    <row r="29" spans="1:3" ht="15">
      <c r="A29" t="str">
        <f>'广东县域房地产开发投资'!A36</f>
        <v>  濠江区</v>
      </c>
      <c r="B29">
        <f>'广东县域房地产开发投资'!B36</f>
        <v>630053</v>
      </c>
      <c r="C29" t="e">
        <f t="shared" si="0"/>
        <v>#REF!</v>
      </c>
    </row>
    <row r="30" spans="1:3" ht="15">
      <c r="A30" t="str">
        <f>'广东县域房地产开发投资'!A37</f>
        <v>  潮阳区</v>
      </c>
      <c r="B30">
        <f>'广东县域房地产开发投资'!B37</f>
        <v>494316</v>
      </c>
      <c r="C30" t="e">
        <f t="shared" si="0"/>
        <v>#REF!</v>
      </c>
    </row>
    <row r="31" spans="1:3" ht="15">
      <c r="A31" t="str">
        <f>'广东县域房地产开发投资'!A38</f>
        <v>  潮南区</v>
      </c>
      <c r="B31">
        <f>'广东县域房地产开发投资'!B38</f>
        <v>185352</v>
      </c>
      <c r="C31" t="e">
        <f t="shared" si="0"/>
        <v>#REF!</v>
      </c>
    </row>
    <row r="32" spans="1:3" ht="15">
      <c r="A32" t="str">
        <f>'广东县域房地产开发投资'!A39</f>
        <v>  南澳县</v>
      </c>
      <c r="B32">
        <f>'广东县域房地产开发投资'!B39</f>
        <v>44226</v>
      </c>
      <c r="C32" t="e">
        <f t="shared" si="0"/>
        <v>#REF!</v>
      </c>
    </row>
    <row r="33" spans="1:3" ht="15">
      <c r="A33" s="1" t="e">
        <f>#REF!</f>
        <v>#REF!</v>
      </c>
      <c r="B33" s="1" t="e">
        <f>#REF!</f>
        <v>#REF!</v>
      </c>
      <c r="C33" s="1" t="e">
        <f t="shared" si="0"/>
        <v>#REF!</v>
      </c>
    </row>
    <row r="34" spans="1:3" ht="15">
      <c r="A34" s="1" t="e">
        <f>#REF!</f>
        <v>#REF!</v>
      </c>
      <c r="B34" s="1" t="e">
        <f>#REF!</f>
        <v>#REF!</v>
      </c>
      <c r="C34" s="1" t="e">
        <f aca="true" t="shared" si="1" ref="C34:C64">RANK(B34,$B$2:$B$64,0)</f>
        <v>#REF!</v>
      </c>
    </row>
    <row r="35" spans="1:3" ht="15">
      <c r="A35" s="1" t="e">
        <f>#REF!</f>
        <v>#REF!</v>
      </c>
      <c r="B35" s="1" t="e">
        <f>#REF!</f>
        <v>#REF!</v>
      </c>
      <c r="C35" s="1" t="e">
        <f t="shared" si="1"/>
        <v>#REF!</v>
      </c>
    </row>
    <row r="36" spans="1:3" ht="15">
      <c r="A36" s="1" t="e">
        <f>#REF!</f>
        <v>#REF!</v>
      </c>
      <c r="B36" s="1" t="e">
        <f>#REF!</f>
        <v>#REF!</v>
      </c>
      <c r="C36" s="1" t="e">
        <f t="shared" si="1"/>
        <v>#REF!</v>
      </c>
    </row>
    <row r="37" spans="1:3" ht="15">
      <c r="A37" s="1" t="e">
        <f>#REF!</f>
        <v>#REF!</v>
      </c>
      <c r="B37" s="1" t="e">
        <f>#REF!</f>
        <v>#REF!</v>
      </c>
      <c r="C37" s="1" t="e">
        <f t="shared" si="1"/>
        <v>#REF!</v>
      </c>
    </row>
    <row r="38" spans="1:3" ht="15">
      <c r="A38" s="1" t="e">
        <f>#REF!</f>
        <v>#REF!</v>
      </c>
      <c r="B38" s="1" t="e">
        <f>#REF!</f>
        <v>#REF!</v>
      </c>
      <c r="C38" s="1" t="e">
        <f t="shared" si="1"/>
        <v>#REF!</v>
      </c>
    </row>
    <row r="39" spans="1:3" ht="15">
      <c r="A39" s="1" t="e">
        <f>#REF!</f>
        <v>#REF!</v>
      </c>
      <c r="B39" s="1" t="e">
        <f>#REF!</f>
        <v>#REF!</v>
      </c>
      <c r="C39" s="1" t="e">
        <f t="shared" si="1"/>
        <v>#REF!</v>
      </c>
    </row>
    <row r="40" spans="1:3" ht="15">
      <c r="A40" s="1" t="e">
        <f>#REF!</f>
        <v>#REF!</v>
      </c>
      <c r="B40" s="1" t="e">
        <f>#REF!</f>
        <v>#REF!</v>
      </c>
      <c r="C40" s="1" t="e">
        <f t="shared" si="1"/>
        <v>#REF!</v>
      </c>
    </row>
    <row r="41" spans="1:3" ht="15">
      <c r="A41" s="1" t="e">
        <f>#REF!</f>
        <v>#REF!</v>
      </c>
      <c r="B41" s="1" t="e">
        <f>#REF!</f>
        <v>#REF!</v>
      </c>
      <c r="C41" s="1" t="e">
        <f t="shared" si="1"/>
        <v>#REF!</v>
      </c>
    </row>
    <row r="42" spans="1:3" ht="15">
      <c r="A42" s="1" t="e">
        <f>#REF!</f>
        <v>#REF!</v>
      </c>
      <c r="B42" s="1" t="e">
        <f>#REF!</f>
        <v>#REF!</v>
      </c>
      <c r="C42" s="1" t="e">
        <f t="shared" si="1"/>
        <v>#REF!</v>
      </c>
    </row>
    <row r="43" spans="1:3" ht="15">
      <c r="A43" s="1" t="e">
        <f>#REF!</f>
        <v>#REF!</v>
      </c>
      <c r="B43" s="1" t="e">
        <f>#REF!</f>
        <v>#REF!</v>
      </c>
      <c r="C43" s="1" t="e">
        <f t="shared" si="1"/>
        <v>#REF!</v>
      </c>
    </row>
    <row r="44" spans="1:3" ht="15">
      <c r="A44" s="1" t="e">
        <f>#REF!</f>
        <v>#REF!</v>
      </c>
      <c r="B44" s="1" t="e">
        <f>#REF!</f>
        <v>#REF!</v>
      </c>
      <c r="C44" s="1" t="e">
        <f t="shared" si="1"/>
        <v>#REF!</v>
      </c>
    </row>
    <row r="45" spans="1:3" ht="15">
      <c r="A45" s="1" t="e">
        <f>#REF!</f>
        <v>#REF!</v>
      </c>
      <c r="B45" s="1" t="e">
        <f>#REF!</f>
        <v>#REF!</v>
      </c>
      <c r="C45" s="1" t="e">
        <f t="shared" si="1"/>
        <v>#REF!</v>
      </c>
    </row>
    <row r="46" spans="1:3" ht="15">
      <c r="A46" s="1" t="e">
        <f>#REF!</f>
        <v>#REF!</v>
      </c>
      <c r="B46" s="1" t="e">
        <f>#REF!</f>
        <v>#REF!</v>
      </c>
      <c r="C46" s="1" t="e">
        <f t="shared" si="1"/>
        <v>#REF!</v>
      </c>
    </row>
    <row r="47" spans="1:3" ht="15">
      <c r="A47" s="1" t="e">
        <f>#REF!</f>
        <v>#REF!</v>
      </c>
      <c r="B47" s="1" t="e">
        <f>#REF!</f>
        <v>#REF!</v>
      </c>
      <c r="C47" s="1" t="e">
        <f t="shared" si="1"/>
        <v>#REF!</v>
      </c>
    </row>
    <row r="48" spans="1:3" ht="15">
      <c r="A48" s="1" t="e">
        <f>#REF!</f>
        <v>#REF!</v>
      </c>
      <c r="B48" s="1" t="e">
        <f>#REF!</f>
        <v>#REF!</v>
      </c>
      <c r="C48" s="1" t="e">
        <f t="shared" si="1"/>
        <v>#REF!</v>
      </c>
    </row>
    <row r="49" spans="1:3" ht="15">
      <c r="A49" s="1" t="e">
        <f>#REF!</f>
        <v>#REF!</v>
      </c>
      <c r="B49" s="1" t="e">
        <f>#REF!</f>
        <v>#REF!</v>
      </c>
      <c r="C49" s="1" t="e">
        <f t="shared" si="1"/>
        <v>#REF!</v>
      </c>
    </row>
    <row r="50" spans="1:3" ht="15">
      <c r="A50" s="1" t="e">
        <f>#REF!</f>
        <v>#REF!</v>
      </c>
      <c r="B50" s="1" t="e">
        <f>#REF!</f>
        <v>#REF!</v>
      </c>
      <c r="C50" s="1" t="e">
        <f t="shared" si="1"/>
        <v>#REF!</v>
      </c>
    </row>
    <row r="51" spans="1:3" ht="15">
      <c r="A51" s="1" t="e">
        <f>#REF!</f>
        <v>#REF!</v>
      </c>
      <c r="B51" s="1" t="e">
        <f>#REF!</f>
        <v>#REF!</v>
      </c>
      <c r="C51" s="1" t="e">
        <f t="shared" si="1"/>
        <v>#REF!</v>
      </c>
    </row>
    <row r="52" spans="1:3" ht="15">
      <c r="A52" s="1" t="e">
        <f>#REF!</f>
        <v>#REF!</v>
      </c>
      <c r="B52" s="1" t="e">
        <f>#REF!</f>
        <v>#REF!</v>
      </c>
      <c r="C52" s="1" t="e">
        <f t="shared" si="1"/>
        <v>#REF!</v>
      </c>
    </row>
    <row r="53" spans="1:3" ht="15">
      <c r="A53" s="1" t="e">
        <f>#REF!</f>
        <v>#REF!</v>
      </c>
      <c r="B53" s="1" t="e">
        <f>#REF!</f>
        <v>#REF!</v>
      </c>
      <c r="C53" s="1" t="e">
        <f t="shared" si="1"/>
        <v>#REF!</v>
      </c>
    </row>
    <row r="54" spans="1:3" ht="15">
      <c r="A54" s="1" t="e">
        <f>#REF!</f>
        <v>#REF!</v>
      </c>
      <c r="B54" s="1" t="e">
        <f>#REF!</f>
        <v>#REF!</v>
      </c>
      <c r="C54" s="1" t="e">
        <f t="shared" si="1"/>
        <v>#REF!</v>
      </c>
    </row>
    <row r="55" spans="1:3" ht="15">
      <c r="A55" s="1" t="e">
        <f>#REF!</f>
        <v>#REF!</v>
      </c>
      <c r="B55" s="1" t="e">
        <f>#REF!</f>
        <v>#REF!</v>
      </c>
      <c r="C55" s="1" t="e">
        <f t="shared" si="1"/>
        <v>#REF!</v>
      </c>
    </row>
    <row r="56" spans="1:3" ht="15">
      <c r="A56" s="1" t="e">
        <f>#REF!</f>
        <v>#REF!</v>
      </c>
      <c r="B56" s="1" t="e">
        <f>#REF!</f>
        <v>#REF!</v>
      </c>
      <c r="C56" s="1" t="e">
        <f t="shared" si="1"/>
        <v>#REF!</v>
      </c>
    </row>
    <row r="57" spans="1:3" ht="15">
      <c r="A57" s="1" t="e">
        <f>#REF!</f>
        <v>#REF!</v>
      </c>
      <c r="B57" s="1" t="e">
        <f>#REF!</f>
        <v>#REF!</v>
      </c>
      <c r="C57" s="1" t="e">
        <f t="shared" si="1"/>
        <v>#REF!</v>
      </c>
    </row>
    <row r="58" spans="1:3" ht="15">
      <c r="A58" s="1" t="e">
        <f>#REF!</f>
        <v>#REF!</v>
      </c>
      <c r="B58" s="1" t="e">
        <f>#REF!</f>
        <v>#REF!</v>
      </c>
      <c r="C58" s="1" t="e">
        <f t="shared" si="1"/>
        <v>#REF!</v>
      </c>
    </row>
    <row r="59" spans="1:3" ht="15">
      <c r="A59" s="1" t="e">
        <f>#REF!</f>
        <v>#REF!</v>
      </c>
      <c r="B59" s="1" t="e">
        <f>#REF!</f>
        <v>#REF!</v>
      </c>
      <c r="C59" s="1" t="e">
        <f t="shared" si="1"/>
        <v>#REF!</v>
      </c>
    </row>
    <row r="60" spans="1:3" ht="15">
      <c r="A60" s="1" t="e">
        <f>#REF!</f>
        <v>#REF!</v>
      </c>
      <c r="B60" s="1" t="e">
        <f>#REF!</f>
        <v>#REF!</v>
      </c>
      <c r="C60" s="1" t="e">
        <f t="shared" si="1"/>
        <v>#REF!</v>
      </c>
    </row>
    <row r="61" spans="1:3" ht="15">
      <c r="A61" s="1" t="e">
        <f>#REF!</f>
        <v>#REF!</v>
      </c>
      <c r="B61" s="1" t="e">
        <f>#REF!</f>
        <v>#REF!</v>
      </c>
      <c r="C61" s="1" t="e">
        <f t="shared" si="1"/>
        <v>#REF!</v>
      </c>
    </row>
    <row r="62" spans="1:3" ht="15">
      <c r="A62" s="1" t="e">
        <f>#REF!</f>
        <v>#REF!</v>
      </c>
      <c r="B62" s="1" t="e">
        <f>#REF!</f>
        <v>#REF!</v>
      </c>
      <c r="C62" s="1" t="e">
        <f t="shared" si="1"/>
        <v>#REF!</v>
      </c>
    </row>
    <row r="63" spans="1:3" ht="15">
      <c r="A63" s="1" t="e">
        <f>#REF!</f>
        <v>#REF!</v>
      </c>
      <c r="B63" s="1" t="e">
        <f>#REF!</f>
        <v>#REF!</v>
      </c>
      <c r="C63" s="1" t="e">
        <f t="shared" si="1"/>
        <v>#REF!</v>
      </c>
    </row>
    <row r="64" spans="1:3" ht="15">
      <c r="A64" s="1" t="e">
        <f>#REF!</f>
        <v>#REF!</v>
      </c>
      <c r="B64" s="1" t="e">
        <f>#REF!</f>
        <v>#REF!</v>
      </c>
      <c r="C64" s="1" t="e">
        <f t="shared" si="1"/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牧之</cp:lastModifiedBy>
  <cp:lastPrinted>2017-08-15T10:38:28Z</cp:lastPrinted>
  <dcterms:created xsi:type="dcterms:W3CDTF">2009-03-11T01:04:59Z</dcterms:created>
  <dcterms:modified xsi:type="dcterms:W3CDTF">2023-09-01T12:23:56Z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84261F922AD6461FAF01665F16DADA3E</vt:lpwstr>
  </property>
</Properties>
</file>