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10" activeTab="3"/>
  </bookViews>
  <sheets>
    <sheet name="广东县域工、农林牧渔业总产值" sheetId="1" r:id="rId1"/>
    <sheet name="续一" sheetId="2" r:id="rId2"/>
    <sheet name="续二 " sheetId="3" r:id="rId3"/>
    <sheet name="续三" sheetId="4" r:id="rId4"/>
    <sheet name="排序" sheetId="5" state="hidden" r:id="rId5"/>
  </sheets>
  <definedNames/>
  <calcPr fullCalcOnLoad="1"/>
</workbook>
</file>

<file path=xl/sharedStrings.xml><?xml version="1.0" encoding="utf-8"?>
<sst xmlns="http://schemas.openxmlformats.org/spreadsheetml/2006/main" count="183" uniqueCount="157">
  <si>
    <t>广东省各县(市、区)工、农林牧渔业总产值</t>
  </si>
  <si>
    <t>单位：万元</t>
  </si>
  <si>
    <t xml:space="preserve">        指  标    县 域</t>
  </si>
  <si>
    <t>工业总产值</t>
  </si>
  <si>
    <t>农林牧渔业总产值</t>
  </si>
  <si>
    <t>2021年</t>
  </si>
  <si>
    <t>2022年</t>
  </si>
  <si>
    <t>广州市</t>
  </si>
  <si>
    <t xml:space="preserve">  越秀区</t>
  </si>
  <si>
    <t xml:space="preserve">  海珠区</t>
  </si>
  <si>
    <t xml:space="preserve">  荔湾区</t>
  </si>
  <si>
    <t xml:space="preserve">  天河区</t>
  </si>
  <si>
    <t xml:space="preserve">  白云区</t>
  </si>
  <si>
    <t xml:space="preserve">  黄埔区</t>
  </si>
  <si>
    <t xml:space="preserve">  花都区</t>
  </si>
  <si>
    <t xml:space="preserve">  番禺区</t>
  </si>
  <si>
    <t xml:space="preserve">  南沙区</t>
  </si>
  <si>
    <t xml:space="preserve">  从化区</t>
  </si>
  <si>
    <t xml:space="preserve">  增城区</t>
  </si>
  <si>
    <t>深圳市</t>
  </si>
  <si>
    <t xml:space="preserve">  福田区</t>
  </si>
  <si>
    <t xml:space="preserve">  罗湖区</t>
  </si>
  <si>
    <t xml:space="preserve">  盐田区</t>
  </si>
  <si>
    <t xml:space="preserve">  南山区</t>
  </si>
  <si>
    <t xml:space="preserve">  宝安区</t>
  </si>
  <si>
    <t xml:space="preserve">  龙岗区</t>
  </si>
  <si>
    <t xml:space="preserve">  龙华区</t>
  </si>
  <si>
    <t xml:space="preserve">  坪山区</t>
  </si>
  <si>
    <t xml:space="preserve">  光明区</t>
  </si>
  <si>
    <t>珠海市</t>
  </si>
  <si>
    <t xml:space="preserve">  香洲区</t>
  </si>
  <si>
    <t xml:space="preserve">  金湾区</t>
  </si>
  <si>
    <t xml:space="preserve">  斗门区</t>
  </si>
  <si>
    <t>汕头市</t>
  </si>
  <si>
    <t xml:space="preserve">  金平区</t>
  </si>
  <si>
    <t xml:space="preserve">  龙湖区</t>
  </si>
  <si>
    <t xml:space="preserve">  澄海区</t>
  </si>
  <si>
    <t xml:space="preserve">  濠江区</t>
  </si>
  <si>
    <t xml:space="preserve">  潮阳区</t>
  </si>
  <si>
    <t xml:space="preserve">  潮南区</t>
  </si>
  <si>
    <t xml:space="preserve">  南澳县</t>
  </si>
  <si>
    <t>—299—</t>
  </si>
  <si>
    <t>广东省各县(市、区)工、农林牧渔业总产值（续一）</t>
  </si>
  <si>
    <t>佛山市</t>
  </si>
  <si>
    <t xml:space="preserve">  禅城区</t>
  </si>
  <si>
    <t xml:space="preserve">  南海区</t>
  </si>
  <si>
    <t xml:space="preserve">  顺德区</t>
  </si>
  <si>
    <t xml:space="preserve">  高明区</t>
  </si>
  <si>
    <t xml:space="preserve">  三水区</t>
  </si>
  <si>
    <t>韶关市</t>
  </si>
  <si>
    <t xml:space="preserve">  浈江区</t>
  </si>
  <si>
    <t xml:space="preserve">  武江区</t>
  </si>
  <si>
    <t xml:space="preserve">  曲江区</t>
  </si>
  <si>
    <t xml:space="preserve">  乐昌市</t>
  </si>
  <si>
    <t xml:space="preserve">  南雄市</t>
  </si>
  <si>
    <t xml:space="preserve">  仁化县</t>
  </si>
  <si>
    <t xml:space="preserve">  始兴县</t>
  </si>
  <si>
    <t xml:space="preserve">  翁源县</t>
  </si>
  <si>
    <t xml:space="preserve">  新丰县</t>
  </si>
  <si>
    <t xml:space="preserve">  乳源县</t>
  </si>
  <si>
    <t>河源市</t>
  </si>
  <si>
    <t xml:space="preserve">  源城区</t>
  </si>
  <si>
    <t xml:space="preserve">  东源县</t>
  </si>
  <si>
    <t xml:space="preserve">  和平县</t>
  </si>
  <si>
    <t xml:space="preserve">  龙川县</t>
  </si>
  <si>
    <t xml:space="preserve">  紫金县</t>
  </si>
  <si>
    <t xml:space="preserve">  连平县</t>
  </si>
  <si>
    <t>梅州市</t>
  </si>
  <si>
    <t xml:space="preserve">  梅江区</t>
  </si>
  <si>
    <t xml:space="preserve">  梅县区</t>
  </si>
  <si>
    <t xml:space="preserve">  兴宁市</t>
  </si>
  <si>
    <t xml:space="preserve">  平远县</t>
  </si>
  <si>
    <t xml:space="preserve">  蕉岭县</t>
  </si>
  <si>
    <t xml:space="preserve">  大埔县</t>
  </si>
  <si>
    <t xml:space="preserve">  丰顺县</t>
  </si>
  <si>
    <t xml:space="preserve">  五华县</t>
  </si>
  <si>
    <t>—300—</t>
  </si>
  <si>
    <t>广东省各县(市、区)工、农林牧渔业总产值（续二）</t>
  </si>
  <si>
    <t>惠州市</t>
  </si>
  <si>
    <t xml:space="preserve">  惠城区</t>
  </si>
  <si>
    <t xml:space="preserve">  惠阳区</t>
  </si>
  <si>
    <t xml:space="preserve">  惠东县</t>
  </si>
  <si>
    <t xml:space="preserve">  博罗县</t>
  </si>
  <si>
    <t xml:space="preserve">  龙门县</t>
  </si>
  <si>
    <t>汕尾市</t>
  </si>
  <si>
    <t xml:space="preserve">  市城区</t>
  </si>
  <si>
    <t xml:space="preserve">  陆丰市</t>
  </si>
  <si>
    <t xml:space="preserve">  海丰县</t>
  </si>
  <si>
    <t xml:space="preserve">  陆河县</t>
  </si>
  <si>
    <t>东莞市</t>
  </si>
  <si>
    <t>中山市</t>
  </si>
  <si>
    <t>江门市</t>
  </si>
  <si>
    <t xml:space="preserve">  蓬江区</t>
  </si>
  <si>
    <t xml:space="preserve">  江海区</t>
  </si>
  <si>
    <t xml:space="preserve">  新会区</t>
  </si>
  <si>
    <t xml:space="preserve">  台山市</t>
  </si>
  <si>
    <t xml:space="preserve">  开平市</t>
  </si>
  <si>
    <t xml:space="preserve">  鹤山市</t>
  </si>
  <si>
    <t xml:space="preserve">  恩平市</t>
  </si>
  <si>
    <t>阳江市</t>
  </si>
  <si>
    <t xml:space="preserve">  江城区</t>
  </si>
  <si>
    <t xml:space="preserve">  阳东区</t>
  </si>
  <si>
    <t xml:space="preserve">  阳春市</t>
  </si>
  <si>
    <t xml:space="preserve">  阳西县</t>
  </si>
  <si>
    <t>湛江市</t>
  </si>
  <si>
    <t xml:space="preserve">  赤坎区</t>
  </si>
  <si>
    <t xml:space="preserve">  霞山区</t>
  </si>
  <si>
    <t xml:space="preserve">  麻章区</t>
  </si>
  <si>
    <t xml:space="preserve">  坡头区</t>
  </si>
  <si>
    <t xml:space="preserve">  雷州市</t>
  </si>
  <si>
    <t xml:space="preserve">  廉江市</t>
  </si>
  <si>
    <t xml:space="preserve">  吴川市</t>
  </si>
  <si>
    <t xml:space="preserve">  遂溪县</t>
  </si>
  <si>
    <t xml:space="preserve">  徐闻县</t>
  </si>
  <si>
    <t>—301—</t>
  </si>
  <si>
    <t>广东省各县(市、区)工、农林牧渔业总产值（续三）</t>
  </si>
  <si>
    <t>茂名市</t>
  </si>
  <si>
    <t xml:space="preserve">  茂南区</t>
  </si>
  <si>
    <t xml:space="preserve">  电白区</t>
  </si>
  <si>
    <t xml:space="preserve">  信宜市</t>
  </si>
  <si>
    <t xml:space="preserve">  高州市</t>
  </si>
  <si>
    <t xml:space="preserve">  化州市</t>
  </si>
  <si>
    <t>肇庆市</t>
  </si>
  <si>
    <t xml:space="preserve">  端州区</t>
  </si>
  <si>
    <t xml:space="preserve">  鼎湖区</t>
  </si>
  <si>
    <t xml:space="preserve">  高要区</t>
  </si>
  <si>
    <t xml:space="preserve">  四会市 </t>
  </si>
  <si>
    <t xml:space="preserve">  广宁县</t>
  </si>
  <si>
    <t xml:space="preserve">  德庆县</t>
  </si>
  <si>
    <t xml:space="preserve">  封开县</t>
  </si>
  <si>
    <t xml:space="preserve">  怀集县</t>
  </si>
  <si>
    <t>清远市</t>
  </si>
  <si>
    <t xml:space="preserve">  清城区</t>
  </si>
  <si>
    <t xml:space="preserve">  清新区</t>
  </si>
  <si>
    <t xml:space="preserve">  英德市</t>
  </si>
  <si>
    <t xml:space="preserve">  连州市</t>
  </si>
  <si>
    <t xml:space="preserve">  佛冈县</t>
  </si>
  <si>
    <t xml:space="preserve">  阳山县</t>
  </si>
  <si>
    <t xml:space="preserve">  连山县</t>
  </si>
  <si>
    <t xml:space="preserve">  连南县</t>
  </si>
  <si>
    <t>潮州市</t>
  </si>
  <si>
    <t xml:space="preserve">  湘桥区</t>
  </si>
  <si>
    <t xml:space="preserve">  潮安区</t>
  </si>
  <si>
    <t xml:space="preserve">  饶平县</t>
  </si>
  <si>
    <t>揭阳市</t>
  </si>
  <si>
    <t xml:space="preserve">  榕城区</t>
  </si>
  <si>
    <t xml:space="preserve">  揭东区</t>
  </si>
  <si>
    <t xml:space="preserve">  普宁市</t>
  </si>
  <si>
    <t xml:space="preserve">  揭西县</t>
  </si>
  <si>
    <t xml:space="preserve">  惠来县</t>
  </si>
  <si>
    <t>云浮市</t>
  </si>
  <si>
    <t xml:space="preserve">  云城区</t>
  </si>
  <si>
    <t xml:space="preserve">  云安区</t>
  </si>
  <si>
    <t xml:space="preserve">  罗定市</t>
  </si>
  <si>
    <t xml:space="preserve">  新兴县</t>
  </si>
  <si>
    <t xml:space="preserve">  郁南县</t>
  </si>
  <si>
    <t>—302—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</si>
</sst>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 vertical="center"/>
      <protection/>
    </xf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176" fontId="1" fillId="0" borderId="19" xfId="0" applyNumberFormat="1" applyFont="1" applyFill="1" applyBorder="1" applyAlignment="1">
      <alignment horizontal="right" vertical="center" wrapText="1"/>
    </xf>
    <xf numFmtId="176" fontId="1" fillId="0" borderId="20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Alignment="1">
      <alignment vertical="center"/>
    </xf>
    <xf numFmtId="177" fontId="1" fillId="0" borderId="19" xfId="0" applyNumberFormat="1" applyFont="1" applyFill="1" applyBorder="1" applyAlignment="1">
      <alignment horizontal="right" vertical="center" wrapText="1"/>
    </xf>
    <xf numFmtId="177" fontId="1" fillId="0" borderId="20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22" xfId="0" applyFont="1" applyBorder="1" applyAlignment="1">
      <alignment horizontal="left" vertical="center" wrapText="1"/>
    </xf>
    <xf numFmtId="177" fontId="1" fillId="0" borderId="23" xfId="0" applyNumberFormat="1" applyFont="1" applyFill="1" applyBorder="1" applyAlignment="1">
      <alignment horizontal="right" vertical="center" wrapText="1"/>
    </xf>
    <xf numFmtId="177" fontId="1" fillId="0" borderId="24" xfId="0" applyNumberFormat="1" applyFont="1" applyFill="1" applyBorder="1" applyAlignment="1">
      <alignment horizontal="right" vertical="center" wrapText="1"/>
    </xf>
  </cellXfs>
  <cellStyles count="65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60% - 强调文字颜色 6" xfId="70"/>
    <cellStyle name="常规 4 2" xfId="71"/>
    <cellStyle name="常规 2 4" xfId="72"/>
    <cellStyle name="常规 2 4 2" xfId="73"/>
    <cellStyle name="常规 4" xfId="74"/>
    <cellStyle name="常规 5" xfId="75"/>
    <cellStyle name="常规 3" xfId="76"/>
    <cellStyle name="常规 2" xfId="77"/>
    <cellStyle name="常规_分县年报格式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pane ySplit="5" topLeftCell="A27" activePane="bottomLeft" state="frozen"/>
      <selection pane="bottomLeft" activeCell="A4" sqref="A4:A5"/>
    </sheetView>
  </sheetViews>
  <sheetFormatPr defaultColWidth="9.00390625" defaultRowHeight="14.25"/>
  <cols>
    <col min="1" max="4" width="16.125" style="2" customWidth="1"/>
    <col min="5" max="5" width="16.125" style="3" customWidth="1"/>
    <col min="6" max="6" width="9.50390625" style="2" bestFit="1" customWidth="1"/>
    <col min="7" max="7" width="9.375" style="2" bestFit="1" customWidth="1"/>
    <col min="8" max="16384" width="9.00390625" style="2" customWidth="1"/>
  </cols>
  <sheetData>
    <row r="1" spans="1:5" ht="30" customHeight="1">
      <c r="A1" s="4" t="s">
        <v>0</v>
      </c>
      <c r="B1" s="4"/>
      <c r="C1" s="4"/>
      <c r="D1" s="4"/>
      <c r="E1" s="4"/>
    </row>
    <row r="2" spans="1:5" ht="18.75" customHeight="1">
      <c r="A2" s="4"/>
      <c r="B2" s="4"/>
      <c r="C2" s="4"/>
      <c r="D2" s="4"/>
      <c r="E2" s="4"/>
    </row>
    <row r="3" spans="1:5" ht="18.75" customHeight="1">
      <c r="A3" s="5" t="s">
        <v>1</v>
      </c>
      <c r="B3" s="5"/>
      <c r="C3" s="5"/>
      <c r="D3" s="5"/>
      <c r="E3" s="5"/>
    </row>
    <row r="4" spans="1:5" ht="31.5" customHeight="1">
      <c r="A4" s="6" t="s">
        <v>2</v>
      </c>
      <c r="B4" s="7" t="s">
        <v>3</v>
      </c>
      <c r="C4" s="8"/>
      <c r="D4" s="9" t="s">
        <v>4</v>
      </c>
      <c r="E4" s="9"/>
    </row>
    <row r="5" spans="1:5" ht="31.5" customHeight="1">
      <c r="A5" s="10"/>
      <c r="B5" s="11" t="s">
        <v>5</v>
      </c>
      <c r="C5" s="11" t="s">
        <v>6</v>
      </c>
      <c r="D5" s="11" t="s">
        <v>5</v>
      </c>
      <c r="E5" s="12" t="s">
        <v>6</v>
      </c>
    </row>
    <row r="6" spans="1:7" ht="14.25" customHeight="1">
      <c r="A6" s="13" t="s">
        <v>7</v>
      </c>
      <c r="B6" s="14"/>
      <c r="C6" s="14"/>
      <c r="D6" s="14"/>
      <c r="E6" s="15"/>
      <c r="F6" s="16"/>
      <c r="G6" s="16"/>
    </row>
    <row r="7" spans="1:7" ht="14.25" customHeight="1">
      <c r="A7" s="13" t="s">
        <v>8</v>
      </c>
      <c r="B7" s="17">
        <v>747491</v>
      </c>
      <c r="C7" s="17">
        <v>749349.4</v>
      </c>
      <c r="D7" s="17"/>
      <c r="E7" s="18"/>
      <c r="F7" s="16"/>
      <c r="G7" s="16"/>
    </row>
    <row r="8" spans="1:7" ht="14.25" customHeight="1">
      <c r="A8" s="13" t="s">
        <v>9</v>
      </c>
      <c r="B8" s="17">
        <v>6827143</v>
      </c>
      <c r="C8" s="17">
        <v>8092609.9</v>
      </c>
      <c r="D8" s="17">
        <v>20824.4</v>
      </c>
      <c r="E8" s="18">
        <v>20798.04</v>
      </c>
      <c r="F8" s="16"/>
      <c r="G8" s="16"/>
    </row>
    <row r="9" spans="1:7" ht="14.25" customHeight="1">
      <c r="A9" s="13" t="s">
        <v>10</v>
      </c>
      <c r="B9" s="17">
        <v>3731577</v>
      </c>
      <c r="C9" s="17">
        <v>3656861.1</v>
      </c>
      <c r="D9" s="17">
        <v>79302.56</v>
      </c>
      <c r="E9" s="18">
        <v>82829.97</v>
      </c>
      <c r="F9" s="16"/>
      <c r="G9" s="16"/>
    </row>
    <row r="10" spans="1:7" ht="14.25" customHeight="1">
      <c r="A10" s="13" t="s">
        <v>11</v>
      </c>
      <c r="B10" s="17">
        <v>9881616</v>
      </c>
      <c r="C10" s="17">
        <v>10576627</v>
      </c>
      <c r="D10" s="17">
        <v>96907.39</v>
      </c>
      <c r="E10" s="18">
        <v>103491.73</v>
      </c>
      <c r="F10" s="16"/>
      <c r="G10" s="16"/>
    </row>
    <row r="11" spans="1:7" ht="14.25" customHeight="1">
      <c r="A11" s="13" t="s">
        <v>12</v>
      </c>
      <c r="B11" s="17">
        <v>11888076</v>
      </c>
      <c r="C11" s="17">
        <v>11349596.1</v>
      </c>
      <c r="D11" s="17">
        <v>639388.14</v>
      </c>
      <c r="E11" s="18">
        <v>682812.2</v>
      </c>
      <c r="F11" s="16"/>
      <c r="G11" s="16"/>
    </row>
    <row r="12" spans="1:7" ht="14.25" customHeight="1">
      <c r="A12" s="13" t="s">
        <v>13</v>
      </c>
      <c r="B12" s="17">
        <v>89305478</v>
      </c>
      <c r="C12" s="17">
        <v>89985961.7</v>
      </c>
      <c r="D12" s="17">
        <v>84913.9</v>
      </c>
      <c r="E12" s="18">
        <v>95125.14</v>
      </c>
      <c r="F12" s="16"/>
      <c r="G12" s="16"/>
    </row>
    <row r="13" spans="1:7" ht="14.25" customHeight="1">
      <c r="A13" s="13" t="s">
        <v>14</v>
      </c>
      <c r="B13" s="17">
        <v>23456795</v>
      </c>
      <c r="C13" s="17">
        <v>26712636.2</v>
      </c>
      <c r="D13" s="17">
        <v>673501.05</v>
      </c>
      <c r="E13" s="18">
        <v>650739.2</v>
      </c>
      <c r="F13" s="16"/>
      <c r="G13" s="16"/>
    </row>
    <row r="14" spans="1:7" ht="14.25" customHeight="1">
      <c r="A14" s="13" t="s">
        <v>15</v>
      </c>
      <c r="B14" s="17">
        <v>28057691</v>
      </c>
      <c r="C14" s="17">
        <v>25450965.6</v>
      </c>
      <c r="D14" s="17">
        <v>869676.86</v>
      </c>
      <c r="E14" s="18">
        <v>926465.41</v>
      </c>
      <c r="F14" s="16"/>
      <c r="G14" s="16"/>
    </row>
    <row r="15" spans="1:7" ht="14.25" customHeight="1">
      <c r="A15" s="13" t="s">
        <v>16</v>
      </c>
      <c r="B15" s="17">
        <v>35683830</v>
      </c>
      <c r="C15" s="17">
        <v>40152039.5</v>
      </c>
      <c r="D15" s="17">
        <v>1226562.08</v>
      </c>
      <c r="E15" s="18">
        <v>1330323.93</v>
      </c>
      <c r="F15" s="16"/>
      <c r="G15" s="16"/>
    </row>
    <row r="16" spans="1:7" ht="14.25" customHeight="1">
      <c r="A16" s="13" t="s">
        <v>17</v>
      </c>
      <c r="B16" s="17">
        <v>5133642</v>
      </c>
      <c r="C16" s="17">
        <v>5025300.1</v>
      </c>
      <c r="D16" s="17">
        <v>592086.76</v>
      </c>
      <c r="E16" s="18">
        <v>615818.65</v>
      </c>
      <c r="F16" s="16"/>
      <c r="G16" s="16"/>
    </row>
    <row r="17" spans="1:7" ht="14.25" customHeight="1">
      <c r="A17" s="13" t="s">
        <v>18</v>
      </c>
      <c r="B17" s="17">
        <v>16496685</v>
      </c>
      <c r="C17" s="17">
        <v>17533878</v>
      </c>
      <c r="D17" s="17">
        <v>1142341.41</v>
      </c>
      <c r="E17" s="18">
        <v>1179282.34</v>
      </c>
      <c r="F17" s="16"/>
      <c r="G17" s="16"/>
    </row>
    <row r="18" spans="1:7" ht="14.25" customHeight="1">
      <c r="A18" s="13" t="s">
        <v>19</v>
      </c>
      <c r="B18" s="17"/>
      <c r="C18" s="17"/>
      <c r="D18" s="17"/>
      <c r="E18" s="18"/>
      <c r="F18" s="16"/>
      <c r="G18" s="16"/>
    </row>
    <row r="19" spans="1:7" ht="14.25" customHeight="1">
      <c r="A19" s="13" t="s">
        <v>20</v>
      </c>
      <c r="B19" s="17">
        <v>24523414.4</v>
      </c>
      <c r="C19" s="17">
        <v>18899968.6</v>
      </c>
      <c r="D19" s="17">
        <v>41066.55</v>
      </c>
      <c r="E19" s="18">
        <v>44157.46</v>
      </c>
      <c r="F19" s="16"/>
      <c r="G19" s="16"/>
    </row>
    <row r="20" spans="1:7" ht="14.25" customHeight="1">
      <c r="A20" s="13" t="s">
        <v>21</v>
      </c>
      <c r="B20" s="17">
        <v>11192392.6</v>
      </c>
      <c r="C20" s="17">
        <v>12618400.1</v>
      </c>
      <c r="D20" s="17">
        <v>7219.38</v>
      </c>
      <c r="E20" s="18">
        <v>8458.66</v>
      </c>
      <c r="F20" s="16"/>
      <c r="G20" s="16"/>
    </row>
    <row r="21" spans="1:7" ht="14.25" customHeight="1">
      <c r="A21" s="13" t="s">
        <v>22</v>
      </c>
      <c r="B21" s="17">
        <v>9680759.4</v>
      </c>
      <c r="C21" s="17">
        <v>10768623.1</v>
      </c>
      <c r="D21" s="17">
        <v>2714.74</v>
      </c>
      <c r="E21" s="18">
        <v>5145.76</v>
      </c>
      <c r="F21" s="16"/>
      <c r="G21" s="16"/>
    </row>
    <row r="22" spans="1:7" ht="14.25" customHeight="1">
      <c r="A22" s="13" t="s">
        <v>23</v>
      </c>
      <c r="B22" s="17">
        <v>68171843.2</v>
      </c>
      <c r="C22" s="17">
        <v>75788627.2</v>
      </c>
      <c r="D22" s="17">
        <v>29546.74</v>
      </c>
      <c r="E22" s="18">
        <v>25784.41</v>
      </c>
      <c r="F22" s="16"/>
      <c r="G22" s="16"/>
    </row>
    <row r="23" spans="1:7" ht="14.25" customHeight="1">
      <c r="A23" s="13" t="s">
        <v>24</v>
      </c>
      <c r="B23" s="17">
        <v>93590366</v>
      </c>
      <c r="C23" s="17">
        <v>97234883.3</v>
      </c>
      <c r="D23" s="17">
        <v>20522</v>
      </c>
      <c r="E23" s="18">
        <v>21473.11</v>
      </c>
      <c r="F23" s="16"/>
      <c r="G23" s="16"/>
    </row>
    <row r="24" spans="1:7" ht="14.25" customHeight="1">
      <c r="A24" s="13" t="s">
        <v>25</v>
      </c>
      <c r="B24" s="17">
        <v>95520843.3</v>
      </c>
      <c r="C24" s="17">
        <v>106392746.7</v>
      </c>
      <c r="D24" s="17">
        <v>43961.29</v>
      </c>
      <c r="E24" s="18">
        <v>49674.79</v>
      </c>
      <c r="F24" s="16"/>
      <c r="G24" s="16"/>
    </row>
    <row r="25" spans="1:7" ht="14.25" customHeight="1">
      <c r="A25" s="13" t="s">
        <v>26</v>
      </c>
      <c r="B25" s="17">
        <v>58248768.2</v>
      </c>
      <c r="C25" s="17">
        <v>64324368.4</v>
      </c>
      <c r="D25" s="17">
        <v>9686.01</v>
      </c>
      <c r="E25" s="18">
        <v>10123.11</v>
      </c>
      <c r="F25" s="16"/>
      <c r="G25" s="16"/>
    </row>
    <row r="26" spans="1:7" ht="14.25" customHeight="1">
      <c r="A26" s="13" t="s">
        <v>27</v>
      </c>
      <c r="B26" s="17">
        <v>22128121.4</v>
      </c>
      <c r="C26" s="17">
        <v>34666107.4</v>
      </c>
      <c r="D26" s="17">
        <v>20601.06</v>
      </c>
      <c r="E26" s="18">
        <v>22437.1</v>
      </c>
      <c r="F26" s="16"/>
      <c r="G26" s="16"/>
    </row>
    <row r="27" spans="1:7" ht="14.25" customHeight="1">
      <c r="A27" s="13" t="s">
        <v>28</v>
      </c>
      <c r="B27" s="17">
        <v>35414965</v>
      </c>
      <c r="C27" s="17">
        <v>40895195</v>
      </c>
      <c r="D27" s="17">
        <v>44600.58</v>
      </c>
      <c r="E27" s="18">
        <v>43080.23</v>
      </c>
      <c r="F27" s="16"/>
      <c r="G27" s="16"/>
    </row>
    <row r="28" spans="1:7" ht="14.25" customHeight="1">
      <c r="A28" s="13" t="s">
        <v>29</v>
      </c>
      <c r="B28" s="17"/>
      <c r="C28" s="17"/>
      <c r="D28" s="17"/>
      <c r="E28" s="18"/>
      <c r="F28" s="16"/>
      <c r="G28" s="16"/>
    </row>
    <row r="29" spans="1:7" ht="14.25" customHeight="1">
      <c r="A29" s="13" t="s">
        <v>30</v>
      </c>
      <c r="B29" s="17">
        <v>21691195</v>
      </c>
      <c r="C29" s="17">
        <v>22762985</v>
      </c>
      <c r="D29" s="17">
        <v>56069.89</v>
      </c>
      <c r="E29" s="18">
        <v>65020.99</v>
      </c>
      <c r="F29" s="16"/>
      <c r="G29" s="16"/>
    </row>
    <row r="30" spans="1:7" ht="14.25" customHeight="1">
      <c r="A30" s="13" t="s">
        <v>31</v>
      </c>
      <c r="B30" s="17">
        <v>22461760</v>
      </c>
      <c r="C30" s="17">
        <v>26611903</v>
      </c>
      <c r="D30" s="17">
        <v>182337.11</v>
      </c>
      <c r="E30" s="18">
        <v>231525.75</v>
      </c>
      <c r="F30" s="16"/>
      <c r="G30" s="16"/>
    </row>
    <row r="31" spans="1:7" ht="14.25" customHeight="1">
      <c r="A31" s="13" t="s">
        <v>32</v>
      </c>
      <c r="B31" s="17">
        <v>8571441</v>
      </c>
      <c r="C31" s="17">
        <v>9786012</v>
      </c>
      <c r="D31" s="17">
        <v>750960.52</v>
      </c>
      <c r="E31" s="18">
        <v>917599.21</v>
      </c>
      <c r="F31" s="16"/>
      <c r="G31" s="16"/>
    </row>
    <row r="32" spans="1:7" ht="14.25" customHeight="1">
      <c r="A32" s="13" t="s">
        <v>33</v>
      </c>
      <c r="B32" s="17"/>
      <c r="C32" s="17"/>
      <c r="D32" s="17"/>
      <c r="E32" s="18"/>
      <c r="F32" s="16"/>
      <c r="G32" s="16"/>
    </row>
    <row r="33" spans="1:7" ht="14.25" customHeight="1">
      <c r="A33" s="13" t="s">
        <v>34</v>
      </c>
      <c r="B33" s="17">
        <v>4852388</v>
      </c>
      <c r="C33" s="17">
        <v>4816561</v>
      </c>
      <c r="D33" s="17">
        <v>55058.66</v>
      </c>
      <c r="E33" s="18">
        <v>60639.15</v>
      </c>
      <c r="F33" s="16"/>
      <c r="G33" s="16"/>
    </row>
    <row r="34" spans="1:7" ht="14.25" customHeight="1">
      <c r="A34" s="13" t="s">
        <v>35</v>
      </c>
      <c r="B34" s="17">
        <v>4776157</v>
      </c>
      <c r="C34" s="17">
        <v>4954961</v>
      </c>
      <c r="D34" s="17">
        <v>157755.18</v>
      </c>
      <c r="E34" s="18">
        <v>169427.41</v>
      </c>
      <c r="F34" s="16"/>
      <c r="G34" s="16"/>
    </row>
    <row r="35" spans="1:7" ht="14.25" customHeight="1">
      <c r="A35" s="13" t="s">
        <v>36</v>
      </c>
      <c r="B35" s="17">
        <v>3007891</v>
      </c>
      <c r="C35" s="17">
        <v>3425904</v>
      </c>
      <c r="D35" s="17">
        <v>817100.7</v>
      </c>
      <c r="E35" s="18">
        <v>902865.8</v>
      </c>
      <c r="F35" s="16"/>
      <c r="G35" s="16"/>
    </row>
    <row r="36" spans="1:7" ht="14.25" customHeight="1">
      <c r="A36" s="13" t="s">
        <v>37</v>
      </c>
      <c r="B36" s="17">
        <v>2715814</v>
      </c>
      <c r="C36" s="17">
        <v>2776857</v>
      </c>
      <c r="D36" s="17">
        <v>144396.01</v>
      </c>
      <c r="E36" s="18">
        <v>157949.78</v>
      </c>
      <c r="F36" s="16"/>
      <c r="G36" s="16"/>
    </row>
    <row r="37" spans="1:7" ht="14.25" customHeight="1">
      <c r="A37" s="13" t="s">
        <v>38</v>
      </c>
      <c r="B37" s="17">
        <v>8677301</v>
      </c>
      <c r="C37" s="17">
        <v>7684355</v>
      </c>
      <c r="D37" s="17">
        <v>582284.24</v>
      </c>
      <c r="E37" s="18">
        <v>623567.56</v>
      </c>
      <c r="F37" s="16"/>
      <c r="G37" s="16"/>
    </row>
    <row r="38" spans="1:7" ht="14.25" customHeight="1">
      <c r="A38" s="13" t="s">
        <v>39</v>
      </c>
      <c r="B38" s="17">
        <v>9711368</v>
      </c>
      <c r="C38" s="17">
        <v>10324994</v>
      </c>
      <c r="D38" s="17">
        <v>367519.77</v>
      </c>
      <c r="E38" s="18">
        <v>398311.96</v>
      </c>
      <c r="F38" s="16"/>
      <c r="G38" s="16"/>
    </row>
    <row r="39" spans="1:7" ht="14.25" customHeight="1">
      <c r="A39" s="26" t="s">
        <v>40</v>
      </c>
      <c r="B39" s="27">
        <v>41049</v>
      </c>
      <c r="C39" s="27">
        <v>58120</v>
      </c>
      <c r="D39" s="27">
        <v>236246.21</v>
      </c>
      <c r="E39" s="28">
        <v>236774.53</v>
      </c>
      <c r="F39" s="16"/>
      <c r="G39" s="16"/>
    </row>
    <row r="40" spans="1:5" ht="15" customHeight="1">
      <c r="A40" s="19"/>
      <c r="B40" s="20"/>
      <c r="C40" s="20"/>
      <c r="D40" s="20"/>
      <c r="E40" s="21"/>
    </row>
    <row r="41" spans="1:5" ht="15" customHeight="1">
      <c r="A41" s="22"/>
      <c r="B41" s="23"/>
      <c r="C41" s="23"/>
      <c r="D41" s="23"/>
      <c r="E41" s="23"/>
    </row>
    <row r="42" spans="1:5" ht="15" customHeight="1">
      <c r="A42" s="25" t="s">
        <v>41</v>
      </c>
      <c r="B42" s="25"/>
      <c r="C42" s="25"/>
      <c r="D42" s="25"/>
      <c r="E42" s="25"/>
    </row>
  </sheetData>
  <sheetProtection/>
  <mergeCells count="8">
    <mergeCell ref="A3:E3"/>
    <mergeCell ref="B4:C4"/>
    <mergeCell ref="D4:E4"/>
    <mergeCell ref="A40:E40"/>
    <mergeCell ref="A41:E41"/>
    <mergeCell ref="A42:E42"/>
    <mergeCell ref="A4:A5"/>
    <mergeCell ref="A1:E2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">
      <selection activeCell="A4" sqref="A4:A5"/>
    </sheetView>
  </sheetViews>
  <sheetFormatPr defaultColWidth="9.00390625" defaultRowHeight="14.25"/>
  <cols>
    <col min="1" max="4" width="16.125" style="2" customWidth="1"/>
    <col min="5" max="5" width="16.125" style="3" customWidth="1"/>
    <col min="6" max="6" width="9.50390625" style="2" bestFit="1" customWidth="1"/>
    <col min="7" max="7" width="9.375" style="2" bestFit="1" customWidth="1"/>
    <col min="8" max="16384" width="9.00390625" style="2" customWidth="1"/>
  </cols>
  <sheetData>
    <row r="1" spans="1:5" s="2" customFormat="1" ht="30" customHeight="1">
      <c r="A1" s="4" t="s">
        <v>42</v>
      </c>
      <c r="B1" s="4"/>
      <c r="C1" s="4"/>
      <c r="D1" s="4"/>
      <c r="E1" s="4"/>
    </row>
    <row r="2" spans="1:5" s="2" customFormat="1" ht="18.75" customHeight="1">
      <c r="A2" s="4"/>
      <c r="B2" s="4"/>
      <c r="C2" s="4"/>
      <c r="D2" s="4"/>
      <c r="E2" s="4"/>
    </row>
    <row r="3" spans="1:5" s="2" customFormat="1" ht="18.75" customHeight="1">
      <c r="A3" s="5" t="s">
        <v>1</v>
      </c>
      <c r="B3" s="5"/>
      <c r="C3" s="5"/>
      <c r="D3" s="5"/>
      <c r="E3" s="5"/>
    </row>
    <row r="4" spans="1:5" s="2" customFormat="1" ht="31.5" customHeight="1">
      <c r="A4" s="6" t="s">
        <v>2</v>
      </c>
      <c r="B4" s="7" t="s">
        <v>3</v>
      </c>
      <c r="C4" s="8"/>
      <c r="D4" s="9" t="s">
        <v>4</v>
      </c>
      <c r="E4" s="9"/>
    </row>
    <row r="5" spans="1:5" s="2" customFormat="1" ht="31.5" customHeight="1">
      <c r="A5" s="10"/>
      <c r="B5" s="11" t="s">
        <v>5</v>
      </c>
      <c r="C5" s="11" t="s">
        <v>6</v>
      </c>
      <c r="D5" s="11" t="s">
        <v>5</v>
      </c>
      <c r="E5" s="12" t="s">
        <v>6</v>
      </c>
    </row>
    <row r="6" spans="1:7" s="2" customFormat="1" ht="15" customHeight="1">
      <c r="A6" s="13" t="s">
        <v>43</v>
      </c>
      <c r="B6" s="17"/>
      <c r="C6" s="17"/>
      <c r="D6" s="17"/>
      <c r="E6" s="18"/>
      <c r="F6" s="16"/>
      <c r="G6" s="16"/>
    </row>
    <row r="7" spans="1:7" s="2" customFormat="1" ht="15" customHeight="1">
      <c r="A7" s="13" t="s">
        <v>44</v>
      </c>
      <c r="B7" s="17">
        <v>19727308.1</v>
      </c>
      <c r="C7" s="17">
        <v>21902425</v>
      </c>
      <c r="D7" s="17">
        <v>13485.01</v>
      </c>
      <c r="E7" s="18">
        <v>14241.17</v>
      </c>
      <c r="F7" s="16"/>
      <c r="G7" s="16"/>
    </row>
    <row r="8" spans="1:7" s="2" customFormat="1" ht="15" customHeight="1">
      <c r="A8" s="13" t="s">
        <v>45</v>
      </c>
      <c r="B8" s="17">
        <v>70285148.8</v>
      </c>
      <c r="C8" s="17">
        <v>74072719</v>
      </c>
      <c r="D8" s="17">
        <v>1126572.79</v>
      </c>
      <c r="E8" s="18">
        <v>1259584.21</v>
      </c>
      <c r="F8" s="16"/>
      <c r="G8" s="16"/>
    </row>
    <row r="9" spans="1:7" s="2" customFormat="1" ht="15" customHeight="1">
      <c r="A9" s="13" t="s">
        <v>46</v>
      </c>
      <c r="B9" s="17">
        <v>95691725.4</v>
      </c>
      <c r="C9" s="17">
        <v>100583612</v>
      </c>
      <c r="D9" s="17">
        <v>1312633.35</v>
      </c>
      <c r="E9" s="18">
        <v>1340028.25</v>
      </c>
      <c r="F9" s="16"/>
      <c r="G9" s="16"/>
    </row>
    <row r="10" spans="1:7" s="2" customFormat="1" ht="15" customHeight="1">
      <c r="A10" s="13" t="s">
        <v>47</v>
      </c>
      <c r="B10" s="17">
        <v>36948612</v>
      </c>
      <c r="C10" s="17">
        <v>40749915</v>
      </c>
      <c r="D10" s="17">
        <v>594471.73</v>
      </c>
      <c r="E10" s="18">
        <v>737041.93</v>
      </c>
      <c r="F10" s="16"/>
      <c r="G10" s="16"/>
    </row>
    <row r="11" spans="1:7" s="2" customFormat="1" ht="15" customHeight="1">
      <c r="A11" s="13" t="s">
        <v>48</v>
      </c>
      <c r="B11" s="17">
        <v>40472038.5</v>
      </c>
      <c r="C11" s="17">
        <v>42345485</v>
      </c>
      <c r="D11" s="17">
        <v>895253.12</v>
      </c>
      <c r="E11" s="18">
        <v>943144.92</v>
      </c>
      <c r="F11" s="16"/>
      <c r="G11" s="16"/>
    </row>
    <row r="12" spans="1:7" s="2" customFormat="1" ht="15" customHeight="1">
      <c r="A12" s="13" t="s">
        <v>49</v>
      </c>
      <c r="B12" s="17"/>
      <c r="C12" s="17"/>
      <c r="D12" s="17"/>
      <c r="E12" s="18"/>
      <c r="F12" s="16"/>
      <c r="G12" s="16"/>
    </row>
    <row r="13" spans="1:7" s="2" customFormat="1" ht="15" customHeight="1">
      <c r="A13" s="13" t="s">
        <v>50</v>
      </c>
      <c r="B13" s="17">
        <v>1602409</v>
      </c>
      <c r="C13" s="17">
        <v>1828285.1</v>
      </c>
      <c r="D13" s="17">
        <v>146804.78</v>
      </c>
      <c r="E13" s="18">
        <v>151187.33</v>
      </c>
      <c r="F13" s="16"/>
      <c r="G13" s="16"/>
    </row>
    <row r="14" spans="1:7" s="2" customFormat="1" ht="15" customHeight="1">
      <c r="A14" s="13" t="s">
        <v>51</v>
      </c>
      <c r="B14" s="17">
        <v>1870298.4</v>
      </c>
      <c r="C14" s="17">
        <v>1707373.7</v>
      </c>
      <c r="D14" s="17">
        <v>156493.71</v>
      </c>
      <c r="E14" s="18">
        <v>143053.73</v>
      </c>
      <c r="F14" s="16"/>
      <c r="G14" s="16"/>
    </row>
    <row r="15" spans="1:7" s="2" customFormat="1" ht="15" customHeight="1">
      <c r="A15" s="13" t="s">
        <v>52</v>
      </c>
      <c r="B15" s="17">
        <v>6426895.7</v>
      </c>
      <c r="C15" s="17">
        <v>5772211.4</v>
      </c>
      <c r="D15" s="17">
        <v>372244.5</v>
      </c>
      <c r="E15" s="18">
        <v>359711.35</v>
      </c>
      <c r="F15" s="16"/>
      <c r="G15" s="16"/>
    </row>
    <row r="16" spans="1:7" s="2" customFormat="1" ht="15" customHeight="1">
      <c r="A16" s="13" t="s">
        <v>53</v>
      </c>
      <c r="B16" s="17">
        <v>646850.2</v>
      </c>
      <c r="C16" s="17">
        <v>619307.9</v>
      </c>
      <c r="D16" s="17">
        <v>531555.9</v>
      </c>
      <c r="E16" s="18">
        <v>525443.69</v>
      </c>
      <c r="F16" s="16"/>
      <c r="G16" s="16"/>
    </row>
    <row r="17" spans="1:7" s="2" customFormat="1" ht="15" customHeight="1">
      <c r="A17" s="13" t="s">
        <v>54</v>
      </c>
      <c r="B17" s="17">
        <v>773869.7</v>
      </c>
      <c r="C17" s="17">
        <v>769904</v>
      </c>
      <c r="D17" s="17">
        <v>615905.32</v>
      </c>
      <c r="E17" s="18">
        <v>631069.67</v>
      </c>
      <c r="F17" s="16"/>
      <c r="G17" s="16"/>
    </row>
    <row r="18" spans="1:7" s="2" customFormat="1" ht="15" customHeight="1">
      <c r="A18" s="13" t="s">
        <v>55</v>
      </c>
      <c r="B18" s="17">
        <v>928856.9</v>
      </c>
      <c r="C18" s="17">
        <v>1132471.3</v>
      </c>
      <c r="D18" s="17">
        <v>384535.89</v>
      </c>
      <c r="E18" s="18">
        <v>416770.62</v>
      </c>
      <c r="F18" s="16"/>
      <c r="G18" s="16"/>
    </row>
    <row r="19" spans="1:7" s="2" customFormat="1" ht="15" customHeight="1">
      <c r="A19" s="13" t="s">
        <v>56</v>
      </c>
      <c r="B19" s="17">
        <v>884999.7</v>
      </c>
      <c r="C19" s="17">
        <v>811935.9</v>
      </c>
      <c r="D19" s="17">
        <v>418563.77</v>
      </c>
      <c r="E19" s="18">
        <v>443434.73</v>
      </c>
      <c r="F19" s="16"/>
      <c r="G19" s="16"/>
    </row>
    <row r="20" spans="1:7" s="2" customFormat="1" ht="15" customHeight="1">
      <c r="A20" s="13" t="s">
        <v>57</v>
      </c>
      <c r="B20" s="17">
        <v>924602.4</v>
      </c>
      <c r="C20" s="17">
        <v>952078.5</v>
      </c>
      <c r="D20" s="17">
        <v>566703.15</v>
      </c>
      <c r="E20" s="18">
        <v>615995.73</v>
      </c>
      <c r="F20" s="16"/>
      <c r="G20" s="16"/>
    </row>
    <row r="21" spans="1:7" s="2" customFormat="1" ht="15" customHeight="1">
      <c r="A21" s="13" t="s">
        <v>58</v>
      </c>
      <c r="B21" s="17">
        <v>575825</v>
      </c>
      <c r="C21" s="17">
        <v>543467.9</v>
      </c>
      <c r="D21" s="17">
        <v>258818.92</v>
      </c>
      <c r="E21" s="18">
        <v>289241.27</v>
      </c>
      <c r="F21" s="16"/>
      <c r="G21" s="16"/>
    </row>
    <row r="22" spans="1:7" s="2" customFormat="1" ht="15" customHeight="1">
      <c r="A22" s="13" t="s">
        <v>59</v>
      </c>
      <c r="B22" s="17">
        <v>1817672.5</v>
      </c>
      <c r="C22" s="17">
        <v>2040999.1</v>
      </c>
      <c r="D22" s="17">
        <v>152506.39</v>
      </c>
      <c r="E22" s="18">
        <v>177942.15</v>
      </c>
      <c r="F22" s="16"/>
      <c r="G22" s="16"/>
    </row>
    <row r="23" spans="1:7" s="2" customFormat="1" ht="15" customHeight="1">
      <c r="A23" s="13" t="s">
        <v>60</v>
      </c>
      <c r="B23" s="17"/>
      <c r="C23" s="17"/>
      <c r="D23" s="17"/>
      <c r="E23" s="18"/>
      <c r="F23" s="16"/>
      <c r="G23" s="16"/>
    </row>
    <row r="24" spans="1:7" s="2" customFormat="1" ht="15" customHeight="1">
      <c r="A24" s="13" t="s">
        <v>61</v>
      </c>
      <c r="B24" s="17">
        <v>8192017.9</v>
      </c>
      <c r="C24" s="17">
        <v>8552645</v>
      </c>
      <c r="D24" s="17">
        <v>59880.82</v>
      </c>
      <c r="E24" s="18">
        <v>65660.85</v>
      </c>
      <c r="F24" s="16"/>
      <c r="G24" s="16"/>
    </row>
    <row r="25" spans="1:7" s="2" customFormat="1" ht="15" customHeight="1">
      <c r="A25" s="13" t="s">
        <v>62</v>
      </c>
      <c r="B25" s="17">
        <v>1987018.1</v>
      </c>
      <c r="C25" s="17">
        <v>1667173</v>
      </c>
      <c r="D25" s="17">
        <v>458052.33</v>
      </c>
      <c r="E25" s="18">
        <v>491799.15</v>
      </c>
      <c r="F25" s="16"/>
      <c r="G25" s="16"/>
    </row>
    <row r="26" spans="1:7" s="2" customFormat="1" ht="15" customHeight="1">
      <c r="A26" s="13" t="s">
        <v>63</v>
      </c>
      <c r="B26" s="17">
        <v>746513.6</v>
      </c>
      <c r="C26" s="17">
        <v>650984</v>
      </c>
      <c r="D26" s="17">
        <v>417135.82</v>
      </c>
      <c r="E26" s="18">
        <v>430775.71</v>
      </c>
      <c r="F26" s="16"/>
      <c r="G26" s="16"/>
    </row>
    <row r="27" spans="1:7" s="2" customFormat="1" ht="15" customHeight="1">
      <c r="A27" s="13" t="s">
        <v>64</v>
      </c>
      <c r="B27" s="17">
        <v>1291113.7</v>
      </c>
      <c r="C27" s="17">
        <v>1231206</v>
      </c>
      <c r="D27" s="17">
        <v>493817.2</v>
      </c>
      <c r="E27" s="18">
        <v>509657.3</v>
      </c>
      <c r="F27" s="16"/>
      <c r="G27" s="16"/>
    </row>
    <row r="28" spans="1:7" s="2" customFormat="1" ht="15" customHeight="1">
      <c r="A28" s="13" t="s">
        <v>65</v>
      </c>
      <c r="B28" s="17">
        <v>1542052</v>
      </c>
      <c r="C28" s="17">
        <v>1637186</v>
      </c>
      <c r="D28" s="17">
        <v>657636.68</v>
      </c>
      <c r="E28" s="18">
        <v>689815.34</v>
      </c>
      <c r="F28" s="16"/>
      <c r="G28" s="16"/>
    </row>
    <row r="29" spans="1:7" s="2" customFormat="1" ht="15" customHeight="1">
      <c r="A29" s="13" t="s">
        <v>66</v>
      </c>
      <c r="B29" s="17">
        <v>838088.5</v>
      </c>
      <c r="C29" s="17">
        <v>859044</v>
      </c>
      <c r="D29" s="17">
        <v>319052.31</v>
      </c>
      <c r="E29" s="18">
        <v>349817.79</v>
      </c>
      <c r="F29" s="16"/>
      <c r="G29" s="16"/>
    </row>
    <row r="30" spans="1:7" s="2" customFormat="1" ht="15" customHeight="1">
      <c r="A30" s="13" t="s">
        <v>67</v>
      </c>
      <c r="B30" s="17"/>
      <c r="C30" s="17"/>
      <c r="D30" s="17"/>
      <c r="E30" s="18"/>
      <c r="F30" s="16"/>
      <c r="G30" s="16"/>
    </row>
    <row r="31" spans="1:7" s="2" customFormat="1" ht="15" customHeight="1">
      <c r="A31" s="13" t="s">
        <v>68</v>
      </c>
      <c r="B31" s="17">
        <v>2847321.4</v>
      </c>
      <c r="C31" s="17">
        <v>2796790</v>
      </c>
      <c r="D31" s="17">
        <v>128890.91</v>
      </c>
      <c r="E31" s="18">
        <v>142427.23</v>
      </c>
      <c r="F31" s="16"/>
      <c r="G31" s="16"/>
    </row>
    <row r="32" spans="1:7" s="2" customFormat="1" ht="15" customHeight="1">
      <c r="A32" s="13" t="s">
        <v>69</v>
      </c>
      <c r="B32" s="17">
        <v>1879818.2</v>
      </c>
      <c r="C32" s="17">
        <v>1932497</v>
      </c>
      <c r="D32" s="17">
        <v>901960.27</v>
      </c>
      <c r="E32" s="18">
        <v>947985.07</v>
      </c>
      <c r="F32" s="16"/>
      <c r="G32" s="16"/>
    </row>
    <row r="33" spans="1:7" s="2" customFormat="1" ht="15" customHeight="1">
      <c r="A33" s="13" t="s">
        <v>70</v>
      </c>
      <c r="B33" s="17">
        <v>733417</v>
      </c>
      <c r="C33" s="17">
        <v>807489</v>
      </c>
      <c r="D33" s="17">
        <v>828254.69</v>
      </c>
      <c r="E33" s="18">
        <v>869357</v>
      </c>
      <c r="F33" s="16"/>
      <c r="G33" s="16"/>
    </row>
    <row r="34" spans="1:7" s="2" customFormat="1" ht="15" customHeight="1">
      <c r="A34" s="13" t="s">
        <v>71</v>
      </c>
      <c r="B34" s="17">
        <v>512379.4</v>
      </c>
      <c r="C34" s="17">
        <v>457285</v>
      </c>
      <c r="D34" s="17">
        <v>239559.55</v>
      </c>
      <c r="E34" s="18">
        <v>254742.56</v>
      </c>
      <c r="F34" s="16"/>
      <c r="G34" s="16"/>
    </row>
    <row r="35" spans="1:7" s="2" customFormat="1" ht="15" customHeight="1">
      <c r="A35" s="13" t="s">
        <v>72</v>
      </c>
      <c r="B35" s="17">
        <v>967398.8</v>
      </c>
      <c r="C35" s="17">
        <v>795245</v>
      </c>
      <c r="D35" s="17">
        <v>274927.46</v>
      </c>
      <c r="E35" s="18">
        <v>297651.96</v>
      </c>
      <c r="F35" s="16"/>
      <c r="G35" s="16"/>
    </row>
    <row r="36" spans="1:7" s="2" customFormat="1" ht="15" customHeight="1">
      <c r="A36" s="13" t="s">
        <v>73</v>
      </c>
      <c r="B36" s="17">
        <v>497818.1</v>
      </c>
      <c r="C36" s="17">
        <v>436729</v>
      </c>
      <c r="D36" s="17">
        <v>431772.16</v>
      </c>
      <c r="E36" s="18">
        <v>449402.94</v>
      </c>
      <c r="F36" s="16"/>
      <c r="G36" s="16"/>
    </row>
    <row r="37" spans="1:7" s="2" customFormat="1" ht="15" customHeight="1">
      <c r="A37" s="13" t="s">
        <v>74</v>
      </c>
      <c r="B37" s="17">
        <v>860061.8</v>
      </c>
      <c r="C37" s="17">
        <v>947695</v>
      </c>
      <c r="D37" s="17">
        <v>419418.38</v>
      </c>
      <c r="E37" s="18">
        <v>439792.31</v>
      </c>
      <c r="F37" s="16"/>
      <c r="G37" s="16"/>
    </row>
    <row r="38" spans="1:7" s="2" customFormat="1" ht="15" customHeight="1">
      <c r="A38" s="13" t="s">
        <v>75</v>
      </c>
      <c r="B38" s="17">
        <v>356382.5</v>
      </c>
      <c r="C38" s="17">
        <v>413046</v>
      </c>
      <c r="D38" s="17">
        <v>661245.49</v>
      </c>
      <c r="E38" s="18">
        <v>708005.13</v>
      </c>
      <c r="F38" s="16"/>
      <c r="G38" s="16"/>
    </row>
    <row r="39" spans="1:5" s="2" customFormat="1" ht="15" customHeight="1">
      <c r="A39" s="19"/>
      <c r="B39" s="20"/>
      <c r="C39" s="20"/>
      <c r="D39" s="20"/>
      <c r="E39" s="21"/>
    </row>
    <row r="40" spans="1:5" s="2" customFormat="1" ht="15" customHeight="1">
      <c r="A40" s="22"/>
      <c r="B40" s="23"/>
      <c r="C40" s="23"/>
      <c r="D40" s="23"/>
      <c r="E40" s="23"/>
    </row>
    <row r="41" spans="1:5" s="2" customFormat="1" ht="15" customHeight="1">
      <c r="A41" s="24" t="s">
        <v>76</v>
      </c>
      <c r="B41" s="24"/>
      <c r="C41" s="24"/>
      <c r="D41" s="24"/>
      <c r="E41" s="24"/>
    </row>
  </sheetData>
  <sheetProtection/>
  <mergeCells count="8">
    <mergeCell ref="A3:E3"/>
    <mergeCell ref="B4:C4"/>
    <mergeCell ref="D4:E4"/>
    <mergeCell ref="A39:E39"/>
    <mergeCell ref="A40:E40"/>
    <mergeCell ref="A41:E41"/>
    <mergeCell ref="A4:A5"/>
    <mergeCell ref="A1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SheetLayoutView="100" workbookViewId="0" topLeftCell="A1">
      <selection activeCell="A4" sqref="A4:A5"/>
    </sheetView>
  </sheetViews>
  <sheetFormatPr defaultColWidth="9.00390625" defaultRowHeight="14.25"/>
  <cols>
    <col min="1" max="4" width="16.125" style="2" customWidth="1"/>
    <col min="5" max="5" width="16.125" style="3" customWidth="1"/>
    <col min="6" max="6" width="9.50390625" style="2" bestFit="1" customWidth="1"/>
    <col min="7" max="7" width="9.375" style="2" bestFit="1" customWidth="1"/>
    <col min="8" max="16384" width="9.00390625" style="2" customWidth="1"/>
  </cols>
  <sheetData>
    <row r="1" spans="1:5" s="2" customFormat="1" ht="30" customHeight="1">
      <c r="A1" s="4" t="s">
        <v>77</v>
      </c>
      <c r="B1" s="4"/>
      <c r="C1" s="4"/>
      <c r="D1" s="4"/>
      <c r="E1" s="4"/>
    </row>
    <row r="2" spans="1:5" s="2" customFormat="1" ht="18.75" customHeight="1">
      <c r="A2" s="4"/>
      <c r="B2" s="4"/>
      <c r="C2" s="4"/>
      <c r="D2" s="4"/>
      <c r="E2" s="4"/>
    </row>
    <row r="3" spans="1:5" s="2" customFormat="1" ht="18.75" customHeight="1">
      <c r="A3" s="5" t="s">
        <v>1</v>
      </c>
      <c r="B3" s="5"/>
      <c r="C3" s="5"/>
      <c r="D3" s="5"/>
      <c r="E3" s="5"/>
    </row>
    <row r="4" spans="1:5" s="2" customFormat="1" ht="31.5" customHeight="1">
      <c r="A4" s="6" t="s">
        <v>2</v>
      </c>
      <c r="B4" s="7" t="s">
        <v>3</v>
      </c>
      <c r="C4" s="8"/>
      <c r="D4" s="9" t="s">
        <v>4</v>
      </c>
      <c r="E4" s="9"/>
    </row>
    <row r="5" spans="1:5" s="2" customFormat="1" ht="31.5" customHeight="1">
      <c r="A5" s="10"/>
      <c r="B5" s="11" t="s">
        <v>5</v>
      </c>
      <c r="C5" s="11" t="s">
        <v>6</v>
      </c>
      <c r="D5" s="11" t="s">
        <v>5</v>
      </c>
      <c r="E5" s="12" t="s">
        <v>6</v>
      </c>
    </row>
    <row r="6" spans="1:7" s="2" customFormat="1" ht="13.5" customHeight="1">
      <c r="A6" s="13" t="s">
        <v>78</v>
      </c>
      <c r="B6" s="17"/>
      <c r="C6" s="17"/>
      <c r="D6" s="17"/>
      <c r="E6" s="18"/>
      <c r="F6" s="16"/>
      <c r="G6" s="16"/>
    </row>
    <row r="7" spans="1:7" s="2" customFormat="1" ht="13.5" customHeight="1">
      <c r="A7" s="13" t="s">
        <v>79</v>
      </c>
      <c r="B7" s="17">
        <v>36897458</v>
      </c>
      <c r="C7" s="17">
        <v>38618029</v>
      </c>
      <c r="D7" s="17">
        <v>595047.55</v>
      </c>
      <c r="E7" s="18">
        <v>675433.77</v>
      </c>
      <c r="F7" s="16"/>
      <c r="G7" s="16"/>
    </row>
    <row r="8" spans="1:7" s="2" customFormat="1" ht="13.5" customHeight="1">
      <c r="A8" s="13" t="s">
        <v>80</v>
      </c>
      <c r="B8" s="17">
        <v>44684489.9</v>
      </c>
      <c r="C8" s="17">
        <v>52713820</v>
      </c>
      <c r="D8" s="17">
        <v>368986.65</v>
      </c>
      <c r="E8" s="18">
        <v>384620.64</v>
      </c>
      <c r="F8" s="16"/>
      <c r="G8" s="16"/>
    </row>
    <row r="9" spans="1:7" s="2" customFormat="1" ht="13.5" customHeight="1">
      <c r="A9" s="13" t="s">
        <v>81</v>
      </c>
      <c r="B9" s="17">
        <v>3429540.1</v>
      </c>
      <c r="C9" s="17">
        <v>3877087</v>
      </c>
      <c r="D9" s="17">
        <v>1099681.9</v>
      </c>
      <c r="E9" s="18">
        <v>1257747.1</v>
      </c>
      <c r="F9" s="16"/>
      <c r="G9" s="16"/>
    </row>
    <row r="10" spans="1:7" s="2" customFormat="1" ht="13.5" customHeight="1">
      <c r="A10" s="13" t="s">
        <v>82</v>
      </c>
      <c r="B10" s="17">
        <v>13128391.7</v>
      </c>
      <c r="C10" s="17">
        <v>14573516</v>
      </c>
      <c r="D10" s="17">
        <v>1284178.64</v>
      </c>
      <c r="E10" s="18">
        <v>1421942.17</v>
      </c>
      <c r="F10" s="16"/>
      <c r="G10" s="16"/>
    </row>
    <row r="11" spans="1:7" s="2" customFormat="1" ht="13.5" customHeight="1">
      <c r="A11" s="13" t="s">
        <v>83</v>
      </c>
      <c r="B11" s="17">
        <v>1352894.2</v>
      </c>
      <c r="C11" s="17">
        <v>1212106</v>
      </c>
      <c r="D11" s="17">
        <v>526692.92</v>
      </c>
      <c r="E11" s="18">
        <v>602754.18</v>
      </c>
      <c r="F11" s="16"/>
      <c r="G11" s="16"/>
    </row>
    <row r="12" spans="1:7" s="2" customFormat="1" ht="13.5" customHeight="1">
      <c r="A12" s="13" t="s">
        <v>84</v>
      </c>
      <c r="B12" s="17"/>
      <c r="C12" s="17"/>
      <c r="D12" s="17"/>
      <c r="E12" s="18"/>
      <c r="F12" s="16"/>
      <c r="G12" s="16"/>
    </row>
    <row r="13" spans="1:7" s="2" customFormat="1" ht="13.5" customHeight="1">
      <c r="A13" s="13" t="s">
        <v>85</v>
      </c>
      <c r="B13" s="17">
        <v>4470375.5</v>
      </c>
      <c r="C13" s="17">
        <v>4902706</v>
      </c>
      <c r="D13" s="17">
        <v>588944.0499999999</v>
      </c>
      <c r="E13" s="18">
        <v>656256.7</v>
      </c>
      <c r="F13" s="16"/>
      <c r="G13" s="16"/>
    </row>
    <row r="14" spans="1:7" s="2" customFormat="1" ht="13.5" customHeight="1">
      <c r="A14" s="13" t="s">
        <v>86</v>
      </c>
      <c r="B14" s="17">
        <v>5133465.7</v>
      </c>
      <c r="C14" s="17">
        <v>2980821</v>
      </c>
      <c r="D14" s="17">
        <v>1239013.17</v>
      </c>
      <c r="E14" s="18">
        <v>1377875.2</v>
      </c>
      <c r="F14" s="16"/>
      <c r="G14" s="16"/>
    </row>
    <row r="15" spans="1:7" s="2" customFormat="1" ht="13.5" customHeight="1">
      <c r="A15" s="13" t="s">
        <v>87</v>
      </c>
      <c r="B15" s="17">
        <v>4139246.1</v>
      </c>
      <c r="C15" s="17">
        <v>3567640</v>
      </c>
      <c r="D15" s="17">
        <v>698976.16</v>
      </c>
      <c r="E15" s="18">
        <v>764917.76</v>
      </c>
      <c r="F15" s="16"/>
      <c r="G15" s="16"/>
    </row>
    <row r="16" spans="1:7" s="2" customFormat="1" ht="13.5" customHeight="1">
      <c r="A16" s="13" t="s">
        <v>88</v>
      </c>
      <c r="B16" s="17">
        <v>882477.9</v>
      </c>
      <c r="C16" s="17">
        <v>1059217</v>
      </c>
      <c r="D16" s="17">
        <v>257466.18</v>
      </c>
      <c r="E16" s="18">
        <v>293380.15</v>
      </c>
      <c r="F16" s="16"/>
      <c r="G16" s="16"/>
    </row>
    <row r="17" spans="1:7" s="2" customFormat="1" ht="13.5" customHeight="1">
      <c r="A17" s="13" t="s">
        <v>89</v>
      </c>
      <c r="B17" s="17">
        <v>245131431</v>
      </c>
      <c r="C17" s="17">
        <v>247729651</v>
      </c>
      <c r="D17" s="17">
        <v>533752.63</v>
      </c>
      <c r="E17" s="18">
        <v>550828.68</v>
      </c>
      <c r="F17" s="16"/>
      <c r="G17" s="16"/>
    </row>
    <row r="18" spans="1:7" s="2" customFormat="1" ht="13.5" customHeight="1">
      <c r="A18" s="13" t="s">
        <v>90</v>
      </c>
      <c r="B18" s="17">
        <v>66193140</v>
      </c>
      <c r="C18" s="17">
        <v>67725446</v>
      </c>
      <c r="D18" s="17">
        <v>1398350.68</v>
      </c>
      <c r="E18" s="18">
        <v>1467873.36</v>
      </c>
      <c r="F18" s="16"/>
      <c r="G18" s="16"/>
    </row>
    <row r="19" spans="1:7" s="2" customFormat="1" ht="13.5" customHeight="1">
      <c r="A19" s="13" t="s">
        <v>91</v>
      </c>
      <c r="B19" s="17"/>
      <c r="C19" s="17"/>
      <c r="D19" s="17"/>
      <c r="E19" s="18"/>
      <c r="F19" s="16"/>
      <c r="G19" s="16"/>
    </row>
    <row r="20" spans="1:7" s="2" customFormat="1" ht="13.5" customHeight="1">
      <c r="A20" s="13" t="s">
        <v>92</v>
      </c>
      <c r="B20" s="17">
        <v>11776423.8</v>
      </c>
      <c r="C20" s="17">
        <v>11999141</v>
      </c>
      <c r="D20" s="17">
        <v>131981.38</v>
      </c>
      <c r="E20" s="18">
        <v>161354.07</v>
      </c>
      <c r="F20" s="16"/>
      <c r="G20" s="16"/>
    </row>
    <row r="21" spans="1:7" s="2" customFormat="1" ht="13.5" customHeight="1">
      <c r="A21" s="13" t="s">
        <v>93</v>
      </c>
      <c r="B21" s="17">
        <v>6740637.8</v>
      </c>
      <c r="C21" s="17">
        <v>6604854</v>
      </c>
      <c r="D21" s="17">
        <v>107502.99</v>
      </c>
      <c r="E21" s="18">
        <v>128165.1</v>
      </c>
      <c r="F21" s="16"/>
      <c r="G21" s="16"/>
    </row>
    <row r="22" spans="1:7" s="2" customFormat="1" ht="13.5" customHeight="1">
      <c r="A22" s="13" t="s">
        <v>94</v>
      </c>
      <c r="B22" s="17">
        <v>13662649.3</v>
      </c>
      <c r="C22" s="17">
        <v>14406655</v>
      </c>
      <c r="D22" s="17">
        <v>1070417.55</v>
      </c>
      <c r="E22" s="18">
        <v>1128276.91</v>
      </c>
      <c r="F22" s="16"/>
      <c r="G22" s="16"/>
    </row>
    <row r="23" spans="1:7" s="2" customFormat="1" ht="13.5" customHeight="1">
      <c r="A23" s="13" t="s">
        <v>95</v>
      </c>
      <c r="B23" s="17">
        <v>7034946</v>
      </c>
      <c r="C23" s="17">
        <v>7244873</v>
      </c>
      <c r="D23" s="17">
        <v>1912205.07</v>
      </c>
      <c r="E23" s="18">
        <v>2252866.68</v>
      </c>
      <c r="F23" s="16"/>
      <c r="G23" s="16"/>
    </row>
    <row r="24" spans="1:7" s="2" customFormat="1" ht="13.5" customHeight="1">
      <c r="A24" s="13" t="s">
        <v>96</v>
      </c>
      <c r="B24" s="17">
        <v>5084600.8</v>
      </c>
      <c r="C24" s="17">
        <v>5436623</v>
      </c>
      <c r="D24" s="17">
        <v>1021613</v>
      </c>
      <c r="E24" s="18">
        <v>1092618.73</v>
      </c>
      <c r="F24" s="16"/>
      <c r="G24" s="16"/>
    </row>
    <row r="25" spans="1:7" s="2" customFormat="1" ht="13.5" customHeight="1">
      <c r="A25" s="13" t="s">
        <v>97</v>
      </c>
      <c r="B25" s="17">
        <v>8271721</v>
      </c>
      <c r="C25" s="17">
        <v>8524771</v>
      </c>
      <c r="D25" s="17">
        <v>607525</v>
      </c>
      <c r="E25" s="18">
        <v>635770.66</v>
      </c>
      <c r="F25" s="16"/>
      <c r="G25" s="16"/>
    </row>
    <row r="26" spans="1:7" s="2" customFormat="1" ht="13.5" customHeight="1">
      <c r="A26" s="13" t="s">
        <v>98</v>
      </c>
      <c r="B26" s="17">
        <v>1940939.1</v>
      </c>
      <c r="C26" s="17">
        <v>2100117</v>
      </c>
      <c r="D26" s="17">
        <v>571206.05</v>
      </c>
      <c r="E26" s="18">
        <v>552903.79</v>
      </c>
      <c r="F26" s="16"/>
      <c r="G26" s="16"/>
    </row>
    <row r="27" spans="1:7" s="2" customFormat="1" ht="13.5" customHeight="1">
      <c r="A27" s="13" t="s">
        <v>99</v>
      </c>
      <c r="B27" s="17"/>
      <c r="C27" s="17"/>
      <c r="D27" s="17"/>
      <c r="E27" s="18"/>
      <c r="F27" s="16"/>
      <c r="G27" s="16"/>
    </row>
    <row r="28" spans="1:7" s="2" customFormat="1" ht="13.5" customHeight="1">
      <c r="A28" s="13" t="s">
        <v>100</v>
      </c>
      <c r="B28" s="17">
        <v>13030176.700000001</v>
      </c>
      <c r="C28" s="17">
        <v>14772611</v>
      </c>
      <c r="D28" s="17">
        <v>860232.31</v>
      </c>
      <c r="E28" s="18">
        <v>930470.62</v>
      </c>
      <c r="F28" s="16"/>
      <c r="G28" s="16"/>
    </row>
    <row r="29" spans="1:7" s="2" customFormat="1" ht="13.5" customHeight="1">
      <c r="A29" s="13" t="s">
        <v>101</v>
      </c>
      <c r="B29" s="17">
        <v>3319092</v>
      </c>
      <c r="C29" s="17">
        <v>3453682</v>
      </c>
      <c r="D29" s="17">
        <v>992590.14</v>
      </c>
      <c r="E29" s="18">
        <v>1000475.27</v>
      </c>
      <c r="F29" s="16"/>
      <c r="G29" s="16"/>
    </row>
    <row r="30" spans="1:7" s="2" customFormat="1" ht="13.5" customHeight="1">
      <c r="A30" s="13" t="s">
        <v>102</v>
      </c>
      <c r="B30" s="17">
        <v>3286505.8</v>
      </c>
      <c r="C30" s="17">
        <v>2914240</v>
      </c>
      <c r="D30" s="17">
        <v>1202552.71</v>
      </c>
      <c r="E30" s="18">
        <v>1188255.91</v>
      </c>
      <c r="F30" s="16"/>
      <c r="G30" s="16"/>
    </row>
    <row r="31" spans="1:7" s="2" customFormat="1" ht="13.5" customHeight="1">
      <c r="A31" s="13" t="s">
        <v>103</v>
      </c>
      <c r="B31" s="17">
        <v>1610427</v>
      </c>
      <c r="C31" s="17">
        <v>2066441</v>
      </c>
      <c r="D31" s="17">
        <v>1015198.7</v>
      </c>
      <c r="E31" s="18">
        <v>1084063.24</v>
      </c>
      <c r="F31" s="16"/>
      <c r="G31" s="16"/>
    </row>
    <row r="32" spans="1:7" s="2" customFormat="1" ht="13.5" customHeight="1">
      <c r="A32" s="13" t="s">
        <v>104</v>
      </c>
      <c r="B32" s="17"/>
      <c r="C32" s="17"/>
      <c r="D32" s="17"/>
      <c r="E32" s="18"/>
      <c r="F32" s="16"/>
      <c r="G32" s="16"/>
    </row>
    <row r="33" spans="1:7" s="2" customFormat="1" ht="13.5" customHeight="1">
      <c r="A33" s="13" t="s">
        <v>105</v>
      </c>
      <c r="B33" s="17">
        <v>1106927.1</v>
      </c>
      <c r="C33" s="17">
        <v>1149511</v>
      </c>
      <c r="D33" s="17">
        <v>21685.12</v>
      </c>
      <c r="E33" s="18">
        <v>23215.9</v>
      </c>
      <c r="F33" s="16"/>
      <c r="G33" s="16"/>
    </row>
    <row r="34" spans="1:7" s="2" customFormat="1" ht="13.5" customHeight="1">
      <c r="A34" s="13" t="s">
        <v>106</v>
      </c>
      <c r="B34" s="17">
        <v>3135864.7</v>
      </c>
      <c r="C34" s="17">
        <v>3558805</v>
      </c>
      <c r="D34" s="17">
        <v>48352.46</v>
      </c>
      <c r="E34" s="18">
        <v>46361.04</v>
      </c>
      <c r="F34" s="16"/>
      <c r="G34" s="16"/>
    </row>
    <row r="35" spans="1:7" s="2" customFormat="1" ht="13.5" customHeight="1">
      <c r="A35" s="13" t="s">
        <v>107</v>
      </c>
      <c r="B35" s="17">
        <v>16520707.9</v>
      </c>
      <c r="C35" s="17">
        <v>19777316</v>
      </c>
      <c r="D35" s="17">
        <v>801827.88</v>
      </c>
      <c r="E35" s="18">
        <v>868129.68</v>
      </c>
      <c r="F35" s="16"/>
      <c r="G35" s="16"/>
    </row>
    <row r="36" spans="1:7" s="2" customFormat="1" ht="13.5" customHeight="1">
      <c r="A36" s="13" t="s">
        <v>108</v>
      </c>
      <c r="B36" s="17">
        <v>3013119.3</v>
      </c>
      <c r="C36" s="17">
        <v>3426287</v>
      </c>
      <c r="D36" s="17">
        <v>389842.48</v>
      </c>
      <c r="E36" s="18">
        <v>395579.99</v>
      </c>
      <c r="F36" s="16"/>
      <c r="G36" s="16"/>
    </row>
    <row r="37" spans="1:7" s="2" customFormat="1" ht="13.5" customHeight="1">
      <c r="A37" s="13" t="s">
        <v>109</v>
      </c>
      <c r="B37" s="17">
        <v>705912.7</v>
      </c>
      <c r="C37" s="17">
        <v>808255</v>
      </c>
      <c r="D37" s="17">
        <v>2316949.32</v>
      </c>
      <c r="E37" s="18">
        <v>2425851.47</v>
      </c>
      <c r="F37" s="16"/>
      <c r="G37" s="16"/>
    </row>
    <row r="38" spans="1:7" s="2" customFormat="1" ht="13.5" customHeight="1">
      <c r="A38" s="13" t="s">
        <v>110</v>
      </c>
      <c r="B38" s="17">
        <v>1710111.2</v>
      </c>
      <c r="C38" s="17">
        <v>1585156</v>
      </c>
      <c r="D38" s="17">
        <v>2191399.89</v>
      </c>
      <c r="E38" s="18">
        <v>2287562.4</v>
      </c>
      <c r="F38" s="16"/>
      <c r="G38" s="16"/>
    </row>
    <row r="39" spans="1:7" s="2" customFormat="1" ht="13.5" customHeight="1">
      <c r="A39" s="13" t="s">
        <v>111</v>
      </c>
      <c r="B39" s="17">
        <v>1029131.3</v>
      </c>
      <c r="C39" s="17">
        <v>942889</v>
      </c>
      <c r="D39" s="17">
        <v>675239.91</v>
      </c>
      <c r="E39" s="18">
        <v>706941.8</v>
      </c>
      <c r="F39" s="16"/>
      <c r="G39" s="16"/>
    </row>
    <row r="40" spans="1:7" s="2" customFormat="1" ht="13.5" customHeight="1">
      <c r="A40" s="13" t="s">
        <v>112</v>
      </c>
      <c r="B40" s="17">
        <v>2051375.9</v>
      </c>
      <c r="C40" s="17">
        <v>2130004</v>
      </c>
      <c r="D40" s="17">
        <v>2303768.29</v>
      </c>
      <c r="E40" s="18">
        <v>2480944.56</v>
      </c>
      <c r="F40" s="16"/>
      <c r="G40" s="16"/>
    </row>
    <row r="41" spans="1:7" s="2" customFormat="1" ht="13.5" customHeight="1">
      <c r="A41" s="13" t="s">
        <v>113</v>
      </c>
      <c r="B41" s="17">
        <v>244849.2</v>
      </c>
      <c r="C41" s="17">
        <v>333055</v>
      </c>
      <c r="D41" s="17">
        <v>1683362.61</v>
      </c>
      <c r="E41" s="18">
        <v>1806210.82</v>
      </c>
      <c r="F41" s="16"/>
      <c r="G41" s="16"/>
    </row>
    <row r="42" spans="1:5" s="2" customFormat="1" ht="15" customHeight="1">
      <c r="A42" s="19"/>
      <c r="B42" s="20"/>
      <c r="C42" s="20"/>
      <c r="D42" s="20"/>
      <c r="E42" s="21"/>
    </row>
    <row r="43" spans="1:5" s="2" customFormat="1" ht="15" customHeight="1">
      <c r="A43" s="22"/>
      <c r="B43" s="23"/>
      <c r="C43" s="23"/>
      <c r="D43" s="23"/>
      <c r="E43" s="23"/>
    </row>
    <row r="44" spans="1:5" s="2" customFormat="1" ht="15" customHeight="1">
      <c r="A44" s="25" t="s">
        <v>114</v>
      </c>
      <c r="B44" s="25"/>
      <c r="C44" s="25"/>
      <c r="D44" s="25"/>
      <c r="E44" s="25"/>
    </row>
  </sheetData>
  <sheetProtection/>
  <mergeCells count="8">
    <mergeCell ref="A3:E3"/>
    <mergeCell ref="B4:C4"/>
    <mergeCell ref="D4:E4"/>
    <mergeCell ref="A42:E42"/>
    <mergeCell ref="A43:E43"/>
    <mergeCell ref="A44:E44"/>
    <mergeCell ref="A4:A5"/>
    <mergeCell ref="A1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SheetLayoutView="100" workbookViewId="0" topLeftCell="A15">
      <selection activeCell="A4" sqref="A4:A5"/>
    </sheetView>
  </sheetViews>
  <sheetFormatPr defaultColWidth="9.00390625" defaultRowHeight="14.25"/>
  <cols>
    <col min="1" max="4" width="16.125" style="2" customWidth="1"/>
    <col min="5" max="5" width="16.125" style="3" customWidth="1"/>
    <col min="6" max="6" width="9.50390625" style="2" bestFit="1" customWidth="1"/>
    <col min="7" max="7" width="9.375" style="2" bestFit="1" customWidth="1"/>
    <col min="8" max="16384" width="9.00390625" style="2" customWidth="1"/>
  </cols>
  <sheetData>
    <row r="1" spans="1:5" s="2" customFormat="1" ht="30" customHeight="1">
      <c r="A1" s="4" t="s">
        <v>115</v>
      </c>
      <c r="B1" s="4"/>
      <c r="C1" s="4"/>
      <c r="D1" s="4"/>
      <c r="E1" s="4"/>
    </row>
    <row r="2" spans="1:5" s="2" customFormat="1" ht="18.75" customHeight="1">
      <c r="A2" s="4"/>
      <c r="B2" s="4"/>
      <c r="C2" s="4"/>
      <c r="D2" s="4"/>
      <c r="E2" s="4"/>
    </row>
    <row r="3" spans="1:5" s="2" customFormat="1" ht="18.75" customHeight="1">
      <c r="A3" s="5" t="s">
        <v>1</v>
      </c>
      <c r="B3" s="5"/>
      <c r="C3" s="5"/>
      <c r="D3" s="5"/>
      <c r="E3" s="5"/>
    </row>
    <row r="4" spans="1:5" s="2" customFormat="1" ht="31.5" customHeight="1">
      <c r="A4" s="6" t="s">
        <v>2</v>
      </c>
      <c r="B4" s="7" t="s">
        <v>3</v>
      </c>
      <c r="C4" s="8"/>
      <c r="D4" s="9" t="s">
        <v>4</v>
      </c>
      <c r="E4" s="9"/>
    </row>
    <row r="5" spans="1:5" s="2" customFormat="1" ht="31.5" customHeight="1">
      <c r="A5" s="10"/>
      <c r="B5" s="11" t="s">
        <v>5</v>
      </c>
      <c r="C5" s="11" t="s">
        <v>6</v>
      </c>
      <c r="D5" s="11" t="s">
        <v>5</v>
      </c>
      <c r="E5" s="12" t="s">
        <v>6</v>
      </c>
    </row>
    <row r="6" spans="1:7" s="2" customFormat="1" ht="12.75" customHeight="1">
      <c r="A6" s="13" t="s">
        <v>116</v>
      </c>
      <c r="B6" s="14"/>
      <c r="C6" s="14"/>
      <c r="D6" s="14"/>
      <c r="E6" s="15"/>
      <c r="F6" s="16"/>
      <c r="G6" s="16"/>
    </row>
    <row r="7" spans="1:7" s="2" customFormat="1" ht="12.75" customHeight="1">
      <c r="A7" s="13" t="s">
        <v>117</v>
      </c>
      <c r="B7" s="17">
        <v>16804234</v>
      </c>
      <c r="C7" s="17">
        <v>17975702</v>
      </c>
      <c r="D7" s="17">
        <v>600199.34</v>
      </c>
      <c r="E7" s="18">
        <v>602374.31</v>
      </c>
      <c r="F7" s="16"/>
      <c r="G7" s="16"/>
    </row>
    <row r="8" spans="1:7" s="2" customFormat="1" ht="12.75" customHeight="1">
      <c r="A8" s="13" t="s">
        <v>118</v>
      </c>
      <c r="B8" s="17">
        <v>2935501</v>
      </c>
      <c r="C8" s="17">
        <v>3850105</v>
      </c>
      <c r="D8" s="17">
        <v>2614285.05</v>
      </c>
      <c r="E8" s="18">
        <v>2766526.2</v>
      </c>
      <c r="F8" s="16"/>
      <c r="G8" s="16"/>
    </row>
    <row r="9" spans="1:7" s="2" customFormat="1" ht="12.75" customHeight="1">
      <c r="A9" s="13" t="s">
        <v>119</v>
      </c>
      <c r="B9" s="17">
        <v>229339</v>
      </c>
      <c r="C9" s="17">
        <v>279485</v>
      </c>
      <c r="D9" s="17">
        <v>2170644.02</v>
      </c>
      <c r="E9" s="18">
        <v>2459653.65</v>
      </c>
      <c r="F9" s="16"/>
      <c r="G9" s="16"/>
    </row>
    <row r="10" spans="1:7" s="2" customFormat="1" ht="12.75" customHeight="1">
      <c r="A10" s="13" t="s">
        <v>120</v>
      </c>
      <c r="B10" s="17">
        <v>1331747</v>
      </c>
      <c r="C10" s="17">
        <v>1462595</v>
      </c>
      <c r="D10" s="17">
        <v>2705028.77</v>
      </c>
      <c r="E10" s="18">
        <v>3020353.99</v>
      </c>
      <c r="F10" s="16"/>
      <c r="G10" s="16"/>
    </row>
    <row r="11" spans="1:7" s="2" customFormat="1" ht="12.75" customHeight="1">
      <c r="A11" s="13" t="s">
        <v>121</v>
      </c>
      <c r="B11" s="17">
        <v>1009868</v>
      </c>
      <c r="C11" s="17">
        <v>1207836</v>
      </c>
      <c r="D11" s="17">
        <v>2337378.84</v>
      </c>
      <c r="E11" s="18">
        <v>2451331.48</v>
      </c>
      <c r="F11" s="16"/>
      <c r="G11" s="16"/>
    </row>
    <row r="12" spans="1:7" s="2" customFormat="1" ht="12.75" customHeight="1">
      <c r="A12" s="13" t="s">
        <v>122</v>
      </c>
      <c r="B12" s="17"/>
      <c r="C12" s="17"/>
      <c r="D12" s="17"/>
      <c r="E12" s="18"/>
      <c r="F12" s="16"/>
      <c r="G12" s="16"/>
    </row>
    <row r="13" spans="1:7" s="2" customFormat="1" ht="12.75" customHeight="1">
      <c r="A13" s="13" t="s">
        <v>123</v>
      </c>
      <c r="B13" s="17">
        <v>3166127.7</v>
      </c>
      <c r="C13" s="17">
        <v>3117007</v>
      </c>
      <c r="D13" s="17">
        <v>3669.07</v>
      </c>
      <c r="E13" s="18">
        <v>4018.82</v>
      </c>
      <c r="F13" s="16"/>
      <c r="G13" s="16"/>
    </row>
    <row r="14" spans="1:7" s="2" customFormat="1" ht="12.75" customHeight="1">
      <c r="A14" s="13" t="s">
        <v>124</v>
      </c>
      <c r="B14" s="17">
        <v>2101139.9</v>
      </c>
      <c r="C14" s="17">
        <v>2490869</v>
      </c>
      <c r="D14" s="17">
        <v>232605.54</v>
      </c>
      <c r="E14" s="18">
        <v>243252.75</v>
      </c>
      <c r="F14" s="16"/>
      <c r="G14" s="16"/>
    </row>
    <row r="15" spans="1:7" s="2" customFormat="1" ht="12.75" customHeight="1">
      <c r="A15" s="13" t="s">
        <v>125</v>
      </c>
      <c r="B15" s="17">
        <v>11748060.9</v>
      </c>
      <c r="C15" s="17">
        <v>11892079</v>
      </c>
      <c r="D15" s="17">
        <v>1714701.59</v>
      </c>
      <c r="E15" s="18">
        <v>1806469.53</v>
      </c>
      <c r="F15" s="16"/>
      <c r="G15" s="16"/>
    </row>
    <row r="16" spans="1:7" s="2" customFormat="1" ht="12.75" customHeight="1">
      <c r="A16" s="13" t="s">
        <v>126</v>
      </c>
      <c r="B16" s="17">
        <v>19321886.6</v>
      </c>
      <c r="C16" s="17">
        <v>21221504</v>
      </c>
      <c r="D16" s="17">
        <v>1148001.01</v>
      </c>
      <c r="E16" s="18">
        <v>1182058.51</v>
      </c>
      <c r="F16" s="16"/>
      <c r="G16" s="16"/>
    </row>
    <row r="17" spans="1:7" s="2" customFormat="1" ht="12.75" customHeight="1">
      <c r="A17" s="13" t="s">
        <v>127</v>
      </c>
      <c r="B17" s="17">
        <v>2123433.4</v>
      </c>
      <c r="C17" s="17">
        <v>2163678</v>
      </c>
      <c r="D17" s="17">
        <v>813804.66</v>
      </c>
      <c r="E17" s="18">
        <v>867470.38</v>
      </c>
      <c r="F17" s="16"/>
      <c r="G17" s="16"/>
    </row>
    <row r="18" spans="1:7" s="2" customFormat="1" ht="12.75" customHeight="1">
      <c r="A18" s="13" t="s">
        <v>128</v>
      </c>
      <c r="B18" s="17">
        <v>2530706.7</v>
      </c>
      <c r="C18" s="17">
        <v>1193625</v>
      </c>
      <c r="D18" s="17">
        <v>655966.27</v>
      </c>
      <c r="E18" s="18">
        <v>702526.9</v>
      </c>
      <c r="F18" s="16"/>
      <c r="G18" s="16"/>
    </row>
    <row r="19" spans="1:7" s="2" customFormat="1" ht="12.75" customHeight="1">
      <c r="A19" s="13" t="s">
        <v>129</v>
      </c>
      <c r="B19" s="17">
        <v>996093.6</v>
      </c>
      <c r="C19" s="17">
        <v>987109</v>
      </c>
      <c r="D19" s="17">
        <v>973350.75</v>
      </c>
      <c r="E19" s="18">
        <v>997760.53</v>
      </c>
      <c r="F19" s="16"/>
      <c r="G19" s="16"/>
    </row>
    <row r="20" spans="1:7" s="2" customFormat="1" ht="12.75" customHeight="1">
      <c r="A20" s="13" t="s">
        <v>130</v>
      </c>
      <c r="B20" s="17">
        <v>742107.4</v>
      </c>
      <c r="C20" s="17">
        <v>788266</v>
      </c>
      <c r="D20" s="17">
        <v>1675407.85</v>
      </c>
      <c r="E20" s="18">
        <v>1790619.06</v>
      </c>
      <c r="F20" s="16"/>
      <c r="G20" s="16"/>
    </row>
    <row r="21" spans="1:7" s="2" customFormat="1" ht="12.75" customHeight="1">
      <c r="A21" s="13" t="s">
        <v>131</v>
      </c>
      <c r="B21" s="17"/>
      <c r="C21" s="17"/>
      <c r="D21" s="17"/>
      <c r="E21" s="18"/>
      <c r="F21" s="16"/>
      <c r="G21" s="16"/>
    </row>
    <row r="22" spans="1:7" s="2" customFormat="1" ht="12.75" customHeight="1">
      <c r="A22" s="13" t="s">
        <v>132</v>
      </c>
      <c r="B22" s="17">
        <v>14509544.6</v>
      </c>
      <c r="C22" s="17">
        <v>14862128</v>
      </c>
      <c r="D22" s="17">
        <v>514626.73</v>
      </c>
      <c r="E22" s="18">
        <v>566027.94</v>
      </c>
      <c r="F22" s="16"/>
      <c r="G22" s="16"/>
    </row>
    <row r="23" spans="1:7" s="2" customFormat="1" ht="12.75" customHeight="1">
      <c r="A23" s="13" t="s">
        <v>133</v>
      </c>
      <c r="B23" s="17">
        <v>4118937.6</v>
      </c>
      <c r="C23" s="17">
        <v>3960635</v>
      </c>
      <c r="D23" s="17">
        <v>900324.89</v>
      </c>
      <c r="E23" s="18">
        <v>973175.17</v>
      </c>
      <c r="F23" s="16"/>
      <c r="G23" s="16"/>
    </row>
    <row r="24" spans="1:7" s="2" customFormat="1" ht="12.75" customHeight="1">
      <c r="A24" s="13" t="s">
        <v>134</v>
      </c>
      <c r="B24" s="17">
        <v>5071296.4</v>
      </c>
      <c r="C24" s="17">
        <v>4699560</v>
      </c>
      <c r="D24" s="17">
        <v>1448947.93</v>
      </c>
      <c r="E24" s="18">
        <v>1577606.76</v>
      </c>
      <c r="F24" s="16"/>
      <c r="G24" s="16"/>
    </row>
    <row r="25" spans="1:7" s="2" customFormat="1" ht="12.75" customHeight="1">
      <c r="A25" s="13" t="s">
        <v>135</v>
      </c>
      <c r="B25" s="17">
        <v>1156470.3</v>
      </c>
      <c r="C25" s="17">
        <v>1095698</v>
      </c>
      <c r="D25" s="17">
        <v>769497.76</v>
      </c>
      <c r="E25" s="18">
        <v>841341.88</v>
      </c>
      <c r="F25" s="16"/>
      <c r="G25" s="16"/>
    </row>
    <row r="26" spans="1:7" s="2" customFormat="1" ht="12.75" customHeight="1">
      <c r="A26" s="13" t="s">
        <v>136</v>
      </c>
      <c r="B26" s="17">
        <v>3438660.6</v>
      </c>
      <c r="C26" s="17">
        <v>3336084</v>
      </c>
      <c r="D26" s="17">
        <v>353728.97</v>
      </c>
      <c r="E26" s="18">
        <v>401170.6</v>
      </c>
      <c r="F26" s="16"/>
      <c r="G26" s="16"/>
    </row>
    <row r="27" spans="1:7" s="2" customFormat="1" ht="12.75" customHeight="1">
      <c r="A27" s="13" t="s">
        <v>137</v>
      </c>
      <c r="B27" s="17">
        <v>226508.3</v>
      </c>
      <c r="C27" s="17">
        <v>227511</v>
      </c>
      <c r="D27" s="17">
        <v>747202.81</v>
      </c>
      <c r="E27" s="18">
        <v>791633.16</v>
      </c>
      <c r="F27" s="16"/>
      <c r="G27" s="16"/>
    </row>
    <row r="28" spans="1:7" s="2" customFormat="1" ht="12.75" customHeight="1">
      <c r="A28" s="13" t="s">
        <v>138</v>
      </c>
      <c r="B28" s="17">
        <v>47939.9</v>
      </c>
      <c r="C28" s="17">
        <v>65816</v>
      </c>
      <c r="D28" s="17">
        <v>166365.82</v>
      </c>
      <c r="E28" s="18">
        <v>175517.44</v>
      </c>
      <c r="F28" s="16"/>
      <c r="G28" s="16"/>
    </row>
    <row r="29" spans="1:7" s="2" customFormat="1" ht="12.75" customHeight="1">
      <c r="A29" s="13" t="s">
        <v>139</v>
      </c>
      <c r="B29" s="17">
        <v>77932.1</v>
      </c>
      <c r="C29" s="17">
        <v>85131</v>
      </c>
      <c r="D29" s="17">
        <v>181999.1</v>
      </c>
      <c r="E29" s="18">
        <v>197977.17</v>
      </c>
      <c r="F29" s="16"/>
      <c r="G29" s="16"/>
    </row>
    <row r="30" spans="1:7" s="2" customFormat="1" ht="12.75" customHeight="1">
      <c r="A30" s="13" t="s">
        <v>140</v>
      </c>
      <c r="B30" s="17"/>
      <c r="C30" s="17"/>
      <c r="D30" s="17"/>
      <c r="E30" s="18"/>
      <c r="F30" s="16"/>
      <c r="G30" s="16"/>
    </row>
    <row r="31" spans="1:7" s="2" customFormat="1" ht="12.75" customHeight="1">
      <c r="A31" s="13" t="s">
        <v>141</v>
      </c>
      <c r="B31" s="17">
        <v>3715367</v>
      </c>
      <c r="C31" s="17">
        <v>3302031</v>
      </c>
      <c r="D31" s="17">
        <v>148597.72</v>
      </c>
      <c r="E31" s="18">
        <v>155873.02</v>
      </c>
      <c r="F31" s="16"/>
      <c r="G31" s="16"/>
    </row>
    <row r="32" spans="1:7" s="2" customFormat="1" ht="12.75" customHeight="1">
      <c r="A32" s="13" t="s">
        <v>142</v>
      </c>
      <c r="B32" s="17">
        <v>7956679</v>
      </c>
      <c r="C32" s="17">
        <v>7584704</v>
      </c>
      <c r="D32" s="17">
        <v>465916.43</v>
      </c>
      <c r="E32" s="18">
        <v>484628.85</v>
      </c>
      <c r="F32" s="16"/>
      <c r="G32" s="16"/>
    </row>
    <row r="33" spans="1:7" s="2" customFormat="1" ht="12.75" customHeight="1">
      <c r="A33" s="13" t="s">
        <v>143</v>
      </c>
      <c r="B33" s="17">
        <v>2915964</v>
      </c>
      <c r="C33" s="17">
        <v>2992551</v>
      </c>
      <c r="D33" s="17">
        <v>1348226.46</v>
      </c>
      <c r="E33" s="18">
        <v>1459396.13</v>
      </c>
      <c r="F33" s="16"/>
      <c r="G33" s="16"/>
    </row>
    <row r="34" spans="1:7" s="2" customFormat="1" ht="12.75" customHeight="1">
      <c r="A34" s="13" t="s">
        <v>144</v>
      </c>
      <c r="B34" s="17"/>
      <c r="C34" s="17"/>
      <c r="D34" s="17"/>
      <c r="E34" s="18"/>
      <c r="F34" s="16"/>
      <c r="G34" s="16"/>
    </row>
    <row r="35" spans="1:7" s="2" customFormat="1" ht="12.75" customHeight="1">
      <c r="A35" s="13" t="s">
        <v>145</v>
      </c>
      <c r="B35" s="17">
        <v>8748104.6</v>
      </c>
      <c r="C35" s="17">
        <v>8396148</v>
      </c>
      <c r="D35" s="17">
        <v>211024.8</v>
      </c>
      <c r="E35" s="18">
        <v>214398.37</v>
      </c>
      <c r="F35" s="16"/>
      <c r="G35" s="16"/>
    </row>
    <row r="36" spans="1:7" s="2" customFormat="1" ht="12.75" customHeight="1">
      <c r="A36" s="13" t="s">
        <v>146</v>
      </c>
      <c r="B36" s="17">
        <v>9586914.9</v>
      </c>
      <c r="C36" s="17">
        <v>8038356</v>
      </c>
      <c r="D36" s="17">
        <v>673016.77</v>
      </c>
      <c r="E36" s="18">
        <v>706572.72</v>
      </c>
      <c r="F36" s="16"/>
      <c r="G36" s="16"/>
    </row>
    <row r="37" spans="1:7" s="2" customFormat="1" ht="12.75" customHeight="1">
      <c r="A37" s="13" t="s">
        <v>147</v>
      </c>
      <c r="B37" s="17">
        <v>6093938.5</v>
      </c>
      <c r="C37" s="17">
        <v>4795518</v>
      </c>
      <c r="D37" s="17">
        <v>655252.45</v>
      </c>
      <c r="E37" s="18">
        <v>709330.58</v>
      </c>
      <c r="F37" s="16"/>
      <c r="G37" s="16"/>
    </row>
    <row r="38" spans="1:7" s="2" customFormat="1" ht="12.75" customHeight="1">
      <c r="A38" s="13" t="s">
        <v>148</v>
      </c>
      <c r="B38" s="17">
        <v>2139342.5</v>
      </c>
      <c r="C38" s="17">
        <v>1661004</v>
      </c>
      <c r="D38" s="17">
        <v>826707.3</v>
      </c>
      <c r="E38" s="18">
        <v>891755.03</v>
      </c>
      <c r="F38" s="16"/>
      <c r="G38" s="16"/>
    </row>
    <row r="39" spans="1:7" s="2" customFormat="1" ht="12.75" customHeight="1">
      <c r="A39" s="13" t="s">
        <v>149</v>
      </c>
      <c r="B39" s="17">
        <v>2438172.8</v>
      </c>
      <c r="C39" s="17">
        <v>2137113</v>
      </c>
      <c r="D39" s="17">
        <v>944394.26</v>
      </c>
      <c r="E39" s="18">
        <v>1021712.46</v>
      </c>
      <c r="F39" s="16"/>
      <c r="G39" s="16"/>
    </row>
    <row r="40" spans="1:7" s="2" customFormat="1" ht="12.75" customHeight="1">
      <c r="A40" s="13" t="s">
        <v>150</v>
      </c>
      <c r="B40" s="17"/>
      <c r="C40" s="17"/>
      <c r="D40" s="17"/>
      <c r="E40" s="18"/>
      <c r="F40" s="16"/>
      <c r="G40" s="16"/>
    </row>
    <row r="41" spans="1:7" s="2" customFormat="1" ht="12.75" customHeight="1">
      <c r="A41" s="13" t="s">
        <v>151</v>
      </c>
      <c r="B41" s="17">
        <v>1422213.8</v>
      </c>
      <c r="C41" s="17">
        <v>1968932</v>
      </c>
      <c r="D41" s="17">
        <v>310478.12</v>
      </c>
      <c r="E41" s="18">
        <v>330863.07</v>
      </c>
      <c r="F41" s="16"/>
      <c r="G41" s="16"/>
    </row>
    <row r="42" spans="1:7" s="2" customFormat="1" ht="12.75" customHeight="1">
      <c r="A42" s="13" t="s">
        <v>152</v>
      </c>
      <c r="B42" s="17">
        <v>1390034.7</v>
      </c>
      <c r="C42" s="17">
        <v>1312356</v>
      </c>
      <c r="D42" s="17">
        <v>261481.62</v>
      </c>
      <c r="E42" s="18">
        <v>288349.73</v>
      </c>
      <c r="F42" s="16"/>
      <c r="G42" s="16"/>
    </row>
    <row r="43" spans="1:7" s="2" customFormat="1" ht="12.75" customHeight="1">
      <c r="A43" s="13" t="s">
        <v>153</v>
      </c>
      <c r="B43" s="17">
        <v>1458006.2</v>
      </c>
      <c r="C43" s="17">
        <v>1421507</v>
      </c>
      <c r="D43" s="17">
        <v>994288.79</v>
      </c>
      <c r="E43" s="18">
        <v>1045061.33</v>
      </c>
      <c r="F43" s="16"/>
      <c r="G43" s="16"/>
    </row>
    <row r="44" spans="1:7" s="2" customFormat="1" ht="12.75" customHeight="1">
      <c r="A44" s="13" t="s">
        <v>154</v>
      </c>
      <c r="B44" s="17">
        <v>1945356.8</v>
      </c>
      <c r="C44" s="17">
        <v>1944601</v>
      </c>
      <c r="D44" s="17">
        <v>1360762.96</v>
      </c>
      <c r="E44" s="18">
        <v>1385380.7</v>
      </c>
      <c r="F44" s="16"/>
      <c r="G44" s="16"/>
    </row>
    <row r="45" spans="1:7" s="2" customFormat="1" ht="12.75" customHeight="1">
      <c r="A45" s="13" t="s">
        <v>155</v>
      </c>
      <c r="B45" s="17">
        <v>497055.9</v>
      </c>
      <c r="C45" s="17">
        <v>521791</v>
      </c>
      <c r="D45" s="17">
        <v>537668.19</v>
      </c>
      <c r="E45" s="18">
        <v>532232.14</v>
      </c>
      <c r="F45" s="16"/>
      <c r="G45" s="16"/>
    </row>
    <row r="46" spans="1:5" s="2" customFormat="1" ht="15" customHeight="1">
      <c r="A46" s="19"/>
      <c r="B46" s="20"/>
      <c r="C46" s="20"/>
      <c r="D46" s="20"/>
      <c r="E46" s="21"/>
    </row>
    <row r="47" spans="1:5" s="2" customFormat="1" ht="15" customHeight="1">
      <c r="A47" s="22"/>
      <c r="B47" s="23"/>
      <c r="C47" s="23"/>
      <c r="D47" s="23"/>
      <c r="E47" s="23"/>
    </row>
    <row r="48" spans="1:5" s="2" customFormat="1" ht="15" customHeight="1">
      <c r="A48" s="24" t="s">
        <v>156</v>
      </c>
      <c r="B48" s="24"/>
      <c r="C48" s="24"/>
      <c r="D48" s="24"/>
      <c r="E48" s="24"/>
    </row>
  </sheetData>
  <sheetProtection/>
  <mergeCells count="8">
    <mergeCell ref="A3:E3"/>
    <mergeCell ref="B4:C4"/>
    <mergeCell ref="D4:E4"/>
    <mergeCell ref="A46:E46"/>
    <mergeCell ref="A47:E47"/>
    <mergeCell ref="A48:E48"/>
    <mergeCell ref="A4:A5"/>
    <mergeCell ref="A1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64"/>
  <sheetViews>
    <sheetView workbookViewId="0" topLeftCell="A1">
      <selection activeCell="G13" sqref="G13"/>
    </sheetView>
  </sheetViews>
  <sheetFormatPr defaultColWidth="9.00390625" defaultRowHeight="14.25"/>
  <sheetData>
    <row r="2" spans="1:3" ht="15">
      <c r="A2" t="e">
        <f>广东县域工、农林牧渔业总产值!#REF!</f>
        <v>#REF!</v>
      </c>
      <c r="B2" t="e">
        <f>广东县域工、农林牧渔业总产值!#REF!</f>
        <v>#REF!</v>
      </c>
      <c r="C2" t="e">
        <f aca="true" t="shared" si="0" ref="C2:C33">RANK(B2,$B$2:$B$64,0)</f>
        <v>#REF!</v>
      </c>
    </row>
    <row r="3" spans="1:3" ht="15">
      <c r="A3" t="e">
        <f>广东县域工、农林牧渔业总产值!#REF!</f>
        <v>#REF!</v>
      </c>
      <c r="B3" t="e">
        <f>广东县域工、农林牧渔业总产值!#REF!</f>
        <v>#REF!</v>
      </c>
      <c r="C3" t="e">
        <f t="shared" si="0"/>
        <v>#REF!</v>
      </c>
    </row>
    <row r="4" spans="1:3" ht="15">
      <c r="A4" t="str">
        <f>'广东县域工、农林牧渔业总产值'!A6</f>
        <v>广州市</v>
      </c>
      <c r="B4">
        <f>'广东县域工、农林牧渔业总产值'!B6</f>
        <v>0</v>
      </c>
      <c r="C4" t="e">
        <f t="shared" si="0"/>
        <v>#REF!</v>
      </c>
    </row>
    <row r="5" spans="1:3" ht="15">
      <c r="A5" t="str">
        <f>'广东县域工、农林牧渔业总产值'!A7</f>
        <v>  越秀区</v>
      </c>
      <c r="B5">
        <f>'广东县域工、农林牧渔业总产值'!B7</f>
        <v>747491</v>
      </c>
      <c r="C5" t="e">
        <f t="shared" si="0"/>
        <v>#REF!</v>
      </c>
    </row>
    <row r="6" spans="1:3" ht="15">
      <c r="A6" t="str">
        <f>'广东县域工、农林牧渔业总产值'!A8</f>
        <v>  海珠区</v>
      </c>
      <c r="B6">
        <f>'广东县域工、农林牧渔业总产值'!B8</f>
        <v>6827143</v>
      </c>
      <c r="C6" t="e">
        <f t="shared" si="0"/>
        <v>#REF!</v>
      </c>
    </row>
    <row r="7" spans="1:3" ht="15">
      <c r="A7" t="str">
        <f>'广东县域工、农林牧渔业总产值'!A9</f>
        <v>  荔湾区</v>
      </c>
      <c r="B7">
        <f>'广东县域工、农林牧渔业总产值'!B9</f>
        <v>3731577</v>
      </c>
      <c r="C7" t="e">
        <f t="shared" si="0"/>
        <v>#REF!</v>
      </c>
    </row>
    <row r="8" spans="1:3" ht="15">
      <c r="A8" t="str">
        <f>'广东县域工、农林牧渔业总产值'!A10</f>
        <v>  天河区</v>
      </c>
      <c r="B8">
        <f>'广东县域工、农林牧渔业总产值'!B10</f>
        <v>9881616</v>
      </c>
      <c r="C8" t="e">
        <f t="shared" si="0"/>
        <v>#REF!</v>
      </c>
    </row>
    <row r="9" spans="1:3" ht="15">
      <c r="A9" t="str">
        <f>'广东县域工、农林牧渔业总产值'!A11</f>
        <v>  白云区</v>
      </c>
      <c r="B9">
        <f>'广东县域工、农林牧渔业总产值'!B11</f>
        <v>11888076</v>
      </c>
      <c r="C9" t="e">
        <f t="shared" si="0"/>
        <v>#REF!</v>
      </c>
    </row>
    <row r="10" spans="1:3" ht="15">
      <c r="A10" t="str">
        <f>'广东县域工、农林牧渔业总产值'!A12</f>
        <v>  黄埔区</v>
      </c>
      <c r="B10">
        <f>'广东县域工、农林牧渔业总产值'!B12</f>
        <v>89305478</v>
      </c>
      <c r="C10" t="e">
        <f t="shared" si="0"/>
        <v>#REF!</v>
      </c>
    </row>
    <row r="11" spans="1:3" ht="15">
      <c r="A11" t="str">
        <f>'广东县域工、农林牧渔业总产值'!A13</f>
        <v>  花都区</v>
      </c>
      <c r="B11">
        <f>'广东县域工、农林牧渔业总产值'!B13</f>
        <v>23456795</v>
      </c>
      <c r="C11" t="e">
        <f t="shared" si="0"/>
        <v>#REF!</v>
      </c>
    </row>
    <row r="12" spans="1:3" ht="15">
      <c r="A12" t="str">
        <f>'广东县域工、农林牧渔业总产值'!A14</f>
        <v>  番禺区</v>
      </c>
      <c r="B12">
        <f>'广东县域工、农林牧渔业总产值'!B14</f>
        <v>28057691</v>
      </c>
      <c r="C12" t="e">
        <f t="shared" si="0"/>
        <v>#REF!</v>
      </c>
    </row>
    <row r="13" spans="1:3" ht="15">
      <c r="A13" t="str">
        <f>'广东县域工、农林牧渔业总产值'!A15</f>
        <v>  南沙区</v>
      </c>
      <c r="B13">
        <f>'广东县域工、农林牧渔业总产值'!B15</f>
        <v>35683830</v>
      </c>
      <c r="C13" t="e">
        <f t="shared" si="0"/>
        <v>#REF!</v>
      </c>
    </row>
    <row r="14" spans="1:3" ht="15">
      <c r="A14" t="str">
        <f>'广东县域工、农林牧渔业总产值'!A16</f>
        <v>  从化区</v>
      </c>
      <c r="B14">
        <f>'广东县域工、农林牧渔业总产值'!B16</f>
        <v>5133642</v>
      </c>
      <c r="C14" t="e">
        <f t="shared" si="0"/>
        <v>#REF!</v>
      </c>
    </row>
    <row r="15" spans="1:3" ht="15">
      <c r="A15" t="str">
        <f>'广东县域工、农林牧渔业总产值'!A17</f>
        <v>  增城区</v>
      </c>
      <c r="B15">
        <f>'广东县域工、农林牧渔业总产值'!B17</f>
        <v>16496685</v>
      </c>
      <c r="C15" t="e">
        <f t="shared" si="0"/>
        <v>#REF!</v>
      </c>
    </row>
    <row r="16" spans="1:3" ht="15">
      <c r="A16" t="str">
        <f>'广东县域工、农林牧渔业总产值'!A18</f>
        <v>深圳市</v>
      </c>
      <c r="B16">
        <f>'广东县域工、农林牧渔业总产值'!B18</f>
        <v>0</v>
      </c>
      <c r="C16" t="e">
        <f t="shared" si="0"/>
        <v>#REF!</v>
      </c>
    </row>
    <row r="17" spans="1:3" ht="15">
      <c r="A17" t="str">
        <f>'广东县域工、农林牧渔业总产值'!A19</f>
        <v>  福田区</v>
      </c>
      <c r="B17">
        <f>'广东县域工、农林牧渔业总产值'!B19</f>
        <v>24523414.4</v>
      </c>
      <c r="C17" t="e">
        <f t="shared" si="0"/>
        <v>#REF!</v>
      </c>
    </row>
    <row r="18" spans="1:3" ht="15">
      <c r="A18" t="str">
        <f>'广东县域工、农林牧渔业总产值'!A25</f>
        <v>  龙华区</v>
      </c>
      <c r="B18">
        <f>'广东县域工、农林牧渔业总产值'!B25</f>
        <v>58248768.2</v>
      </c>
      <c r="C18" t="e">
        <f t="shared" si="0"/>
        <v>#REF!</v>
      </c>
    </row>
    <row r="19" spans="1:3" ht="15">
      <c r="A19" t="str">
        <f>'广东县域工、农林牧渔业总产值'!A26</f>
        <v>  坪山区</v>
      </c>
      <c r="B19">
        <f>'广东县域工、农林牧渔业总产值'!B26</f>
        <v>22128121.4</v>
      </c>
      <c r="C19" t="e">
        <f t="shared" si="0"/>
        <v>#REF!</v>
      </c>
    </row>
    <row r="20" spans="1:3" ht="15">
      <c r="A20" t="str">
        <f>'广东县域工、农林牧渔业总产值'!A27</f>
        <v>  光明区</v>
      </c>
      <c r="B20">
        <f>'广东县域工、农林牧渔业总产值'!B27</f>
        <v>35414965</v>
      </c>
      <c r="C20" t="e">
        <f t="shared" si="0"/>
        <v>#REF!</v>
      </c>
    </row>
    <row r="21" spans="1:3" ht="15">
      <c r="A21" t="str">
        <f>'广东县域工、农林牧渔业总产值'!A28</f>
        <v>珠海市</v>
      </c>
      <c r="B21">
        <f>'广东县域工、农林牧渔业总产值'!B28</f>
        <v>0</v>
      </c>
      <c r="C21" t="e">
        <f t="shared" si="0"/>
        <v>#REF!</v>
      </c>
    </row>
    <row r="22" spans="1:3" ht="15">
      <c r="A22" t="str">
        <f>'广东县域工、农林牧渔业总产值'!A29</f>
        <v>  香洲区</v>
      </c>
      <c r="B22">
        <f>'广东县域工、农林牧渔业总产值'!B29</f>
        <v>21691195</v>
      </c>
      <c r="C22" t="e">
        <f t="shared" si="0"/>
        <v>#REF!</v>
      </c>
    </row>
    <row r="23" spans="1:3" ht="15">
      <c r="A23" t="str">
        <f>'广东县域工、农林牧渔业总产值'!A30</f>
        <v>  金湾区</v>
      </c>
      <c r="B23">
        <f>'广东县域工、农林牧渔业总产值'!B30</f>
        <v>22461760</v>
      </c>
      <c r="C23" t="e">
        <f t="shared" si="0"/>
        <v>#REF!</v>
      </c>
    </row>
    <row r="24" spans="1:3" ht="15">
      <c r="A24" t="str">
        <f>'广东县域工、农林牧渔业总产值'!A31</f>
        <v>  斗门区</v>
      </c>
      <c r="B24">
        <f>'广东县域工、农林牧渔业总产值'!B31</f>
        <v>8571441</v>
      </c>
      <c r="C24" t="e">
        <f t="shared" si="0"/>
        <v>#REF!</v>
      </c>
    </row>
    <row r="25" spans="1:3" ht="15">
      <c r="A25" t="str">
        <f>'广东县域工、农林牧渔业总产值'!A32</f>
        <v>汕头市</v>
      </c>
      <c r="B25">
        <f>'广东县域工、农林牧渔业总产值'!B32</f>
        <v>0</v>
      </c>
      <c r="C25" t="e">
        <f t="shared" si="0"/>
        <v>#REF!</v>
      </c>
    </row>
    <row r="26" spans="1:3" ht="15">
      <c r="A26" t="str">
        <f>'广东县域工、农林牧渔业总产值'!A33</f>
        <v>  金平区</v>
      </c>
      <c r="B26">
        <f>'广东县域工、农林牧渔业总产值'!B33</f>
        <v>4852388</v>
      </c>
      <c r="C26" t="e">
        <f t="shared" si="0"/>
        <v>#REF!</v>
      </c>
    </row>
    <row r="27" spans="1:3" ht="15">
      <c r="A27" t="str">
        <f>'广东县域工、农林牧渔业总产值'!A34</f>
        <v>  龙湖区</v>
      </c>
      <c r="B27">
        <f>'广东县域工、农林牧渔业总产值'!B34</f>
        <v>4776157</v>
      </c>
      <c r="C27" t="e">
        <f t="shared" si="0"/>
        <v>#REF!</v>
      </c>
    </row>
    <row r="28" spans="1:3" ht="15">
      <c r="A28" t="str">
        <f>'广东县域工、农林牧渔业总产值'!A35</f>
        <v>  澄海区</v>
      </c>
      <c r="B28">
        <f>'广东县域工、农林牧渔业总产值'!B35</f>
        <v>3007891</v>
      </c>
      <c r="C28" t="e">
        <f t="shared" si="0"/>
        <v>#REF!</v>
      </c>
    </row>
    <row r="29" spans="1:3" ht="15">
      <c r="A29" t="str">
        <f>'广东县域工、农林牧渔业总产值'!A36</f>
        <v>  濠江区</v>
      </c>
      <c r="B29">
        <f>'广东县域工、农林牧渔业总产值'!B36</f>
        <v>2715814</v>
      </c>
      <c r="C29" t="e">
        <f t="shared" si="0"/>
        <v>#REF!</v>
      </c>
    </row>
    <row r="30" spans="1:3" ht="15">
      <c r="A30" t="str">
        <f>'广东县域工、农林牧渔业总产值'!A37</f>
        <v>  潮阳区</v>
      </c>
      <c r="B30">
        <f>'广东县域工、农林牧渔业总产值'!B37</f>
        <v>8677301</v>
      </c>
      <c r="C30" t="e">
        <f t="shared" si="0"/>
        <v>#REF!</v>
      </c>
    </row>
    <row r="31" spans="1:3" ht="15">
      <c r="A31" t="str">
        <f>'广东县域工、农林牧渔业总产值'!A38</f>
        <v>  潮南区</v>
      </c>
      <c r="B31">
        <f>'广东县域工、农林牧渔业总产值'!B38</f>
        <v>9711368</v>
      </c>
      <c r="C31" t="e">
        <f t="shared" si="0"/>
        <v>#REF!</v>
      </c>
    </row>
    <row r="32" spans="1:3" ht="15">
      <c r="A32" t="str">
        <f>'广东县域工、农林牧渔业总产值'!A39</f>
        <v>  南澳县</v>
      </c>
      <c r="B32">
        <f>'广东县域工、农林牧渔业总产值'!B39</f>
        <v>41049</v>
      </c>
      <c r="C32" t="e">
        <f t="shared" si="0"/>
        <v>#REF!</v>
      </c>
    </row>
    <row r="33" spans="1:3" ht="15">
      <c r="A33" s="1" t="e">
        <f>#REF!</f>
        <v>#REF!</v>
      </c>
      <c r="B33" s="1" t="e">
        <f>#REF!</f>
        <v>#REF!</v>
      </c>
      <c r="C33" s="1" t="e">
        <f t="shared" si="0"/>
        <v>#REF!</v>
      </c>
    </row>
    <row r="34" spans="1:3" ht="15">
      <c r="A34" s="1" t="e">
        <f>#REF!</f>
        <v>#REF!</v>
      </c>
      <c r="B34" s="1" t="e">
        <f>#REF!</f>
        <v>#REF!</v>
      </c>
      <c r="C34" s="1" t="e">
        <f aca="true" t="shared" si="1" ref="C34:C64">RANK(B34,$B$2:$B$64,0)</f>
        <v>#REF!</v>
      </c>
    </row>
    <row r="35" spans="1:3" ht="15">
      <c r="A35" s="1" t="e">
        <f>#REF!</f>
        <v>#REF!</v>
      </c>
      <c r="B35" s="1" t="e">
        <f>#REF!</f>
        <v>#REF!</v>
      </c>
      <c r="C35" s="1" t="e">
        <f t="shared" si="1"/>
        <v>#REF!</v>
      </c>
    </row>
    <row r="36" spans="1:3" ht="15">
      <c r="A36" s="1" t="e">
        <f>#REF!</f>
        <v>#REF!</v>
      </c>
      <c r="B36" s="1" t="e">
        <f>#REF!</f>
        <v>#REF!</v>
      </c>
      <c r="C36" s="1" t="e">
        <f t="shared" si="1"/>
        <v>#REF!</v>
      </c>
    </row>
    <row r="37" spans="1:3" ht="15">
      <c r="A37" s="1" t="e">
        <f>#REF!</f>
        <v>#REF!</v>
      </c>
      <c r="B37" s="1" t="e">
        <f>#REF!</f>
        <v>#REF!</v>
      </c>
      <c r="C37" s="1" t="e">
        <f t="shared" si="1"/>
        <v>#REF!</v>
      </c>
    </row>
    <row r="38" spans="1:3" ht="15">
      <c r="A38" s="1" t="e">
        <f>#REF!</f>
        <v>#REF!</v>
      </c>
      <c r="B38" s="1" t="e">
        <f>#REF!</f>
        <v>#REF!</v>
      </c>
      <c r="C38" s="1" t="e">
        <f t="shared" si="1"/>
        <v>#REF!</v>
      </c>
    </row>
    <row r="39" spans="1:3" ht="15">
      <c r="A39" s="1" t="e">
        <f>#REF!</f>
        <v>#REF!</v>
      </c>
      <c r="B39" s="1" t="e">
        <f>#REF!</f>
        <v>#REF!</v>
      </c>
      <c r="C39" s="1" t="e">
        <f t="shared" si="1"/>
        <v>#REF!</v>
      </c>
    </row>
    <row r="40" spans="1:3" ht="15">
      <c r="A40" s="1" t="e">
        <f>#REF!</f>
        <v>#REF!</v>
      </c>
      <c r="B40" s="1" t="e">
        <f>#REF!</f>
        <v>#REF!</v>
      </c>
      <c r="C40" s="1" t="e">
        <f t="shared" si="1"/>
        <v>#REF!</v>
      </c>
    </row>
    <row r="41" spans="1:3" ht="15">
      <c r="A41" s="1" t="e">
        <f>#REF!</f>
        <v>#REF!</v>
      </c>
      <c r="B41" s="1" t="e">
        <f>#REF!</f>
        <v>#REF!</v>
      </c>
      <c r="C41" s="1" t="e">
        <f t="shared" si="1"/>
        <v>#REF!</v>
      </c>
    </row>
    <row r="42" spans="1:3" ht="15">
      <c r="A42" s="1" t="e">
        <f>#REF!</f>
        <v>#REF!</v>
      </c>
      <c r="B42" s="1" t="e">
        <f>#REF!</f>
        <v>#REF!</v>
      </c>
      <c r="C42" s="1" t="e">
        <f t="shared" si="1"/>
        <v>#REF!</v>
      </c>
    </row>
    <row r="43" spans="1:3" ht="15">
      <c r="A43" s="1" t="e">
        <f>#REF!</f>
        <v>#REF!</v>
      </c>
      <c r="B43" s="1" t="e">
        <f>#REF!</f>
        <v>#REF!</v>
      </c>
      <c r="C43" s="1" t="e">
        <f t="shared" si="1"/>
        <v>#REF!</v>
      </c>
    </row>
    <row r="44" spans="1:3" ht="15">
      <c r="A44" s="1" t="e">
        <f>#REF!</f>
        <v>#REF!</v>
      </c>
      <c r="B44" s="1" t="e">
        <f>#REF!</f>
        <v>#REF!</v>
      </c>
      <c r="C44" s="1" t="e">
        <f t="shared" si="1"/>
        <v>#REF!</v>
      </c>
    </row>
    <row r="45" spans="1:3" ht="15">
      <c r="A45" s="1" t="e">
        <f>#REF!</f>
        <v>#REF!</v>
      </c>
      <c r="B45" s="1" t="e">
        <f>#REF!</f>
        <v>#REF!</v>
      </c>
      <c r="C45" s="1" t="e">
        <f t="shared" si="1"/>
        <v>#REF!</v>
      </c>
    </row>
    <row r="46" spans="1:3" ht="15">
      <c r="A46" s="1" t="e">
        <f>#REF!</f>
        <v>#REF!</v>
      </c>
      <c r="B46" s="1" t="e">
        <f>#REF!</f>
        <v>#REF!</v>
      </c>
      <c r="C46" s="1" t="e">
        <f t="shared" si="1"/>
        <v>#REF!</v>
      </c>
    </row>
    <row r="47" spans="1:3" ht="15">
      <c r="A47" s="1" t="e">
        <f>#REF!</f>
        <v>#REF!</v>
      </c>
      <c r="B47" s="1" t="e">
        <f>#REF!</f>
        <v>#REF!</v>
      </c>
      <c r="C47" s="1" t="e">
        <f t="shared" si="1"/>
        <v>#REF!</v>
      </c>
    </row>
    <row r="48" spans="1:3" ht="15">
      <c r="A48" s="1" t="e">
        <f>#REF!</f>
        <v>#REF!</v>
      </c>
      <c r="B48" s="1" t="e">
        <f>#REF!</f>
        <v>#REF!</v>
      </c>
      <c r="C48" s="1" t="e">
        <f t="shared" si="1"/>
        <v>#REF!</v>
      </c>
    </row>
    <row r="49" spans="1:3" ht="15">
      <c r="A49" s="1" t="e">
        <f>#REF!</f>
        <v>#REF!</v>
      </c>
      <c r="B49" s="1" t="e">
        <f>#REF!</f>
        <v>#REF!</v>
      </c>
      <c r="C49" s="1" t="e">
        <f t="shared" si="1"/>
        <v>#REF!</v>
      </c>
    </row>
    <row r="50" spans="1:3" ht="15">
      <c r="A50" s="1" t="e">
        <f>#REF!</f>
        <v>#REF!</v>
      </c>
      <c r="B50" s="1" t="e">
        <f>#REF!</f>
        <v>#REF!</v>
      </c>
      <c r="C50" s="1" t="e">
        <f t="shared" si="1"/>
        <v>#REF!</v>
      </c>
    </row>
    <row r="51" spans="1:3" ht="15">
      <c r="A51" s="1" t="e">
        <f>#REF!</f>
        <v>#REF!</v>
      </c>
      <c r="B51" s="1" t="e">
        <f>#REF!</f>
        <v>#REF!</v>
      </c>
      <c r="C51" s="1" t="e">
        <f t="shared" si="1"/>
        <v>#REF!</v>
      </c>
    </row>
    <row r="52" spans="1:3" ht="15">
      <c r="A52" s="1" t="e">
        <f>#REF!</f>
        <v>#REF!</v>
      </c>
      <c r="B52" s="1" t="e">
        <f>#REF!</f>
        <v>#REF!</v>
      </c>
      <c r="C52" s="1" t="e">
        <f t="shared" si="1"/>
        <v>#REF!</v>
      </c>
    </row>
    <row r="53" spans="1:3" ht="15">
      <c r="A53" s="1" t="e">
        <f>#REF!</f>
        <v>#REF!</v>
      </c>
      <c r="B53" s="1" t="e">
        <f>#REF!</f>
        <v>#REF!</v>
      </c>
      <c r="C53" s="1" t="e">
        <f t="shared" si="1"/>
        <v>#REF!</v>
      </c>
    </row>
    <row r="54" spans="1:3" ht="15">
      <c r="A54" s="1" t="e">
        <f>#REF!</f>
        <v>#REF!</v>
      </c>
      <c r="B54" s="1" t="e">
        <f>#REF!</f>
        <v>#REF!</v>
      </c>
      <c r="C54" s="1" t="e">
        <f t="shared" si="1"/>
        <v>#REF!</v>
      </c>
    </row>
    <row r="55" spans="1:3" ht="15">
      <c r="A55" s="1" t="e">
        <f>#REF!</f>
        <v>#REF!</v>
      </c>
      <c r="B55" s="1" t="e">
        <f>#REF!</f>
        <v>#REF!</v>
      </c>
      <c r="C55" s="1" t="e">
        <f t="shared" si="1"/>
        <v>#REF!</v>
      </c>
    </row>
    <row r="56" spans="1:3" ht="15">
      <c r="A56" s="1" t="e">
        <f>#REF!</f>
        <v>#REF!</v>
      </c>
      <c r="B56" s="1" t="e">
        <f>#REF!</f>
        <v>#REF!</v>
      </c>
      <c r="C56" s="1" t="e">
        <f t="shared" si="1"/>
        <v>#REF!</v>
      </c>
    </row>
    <row r="57" spans="1:3" ht="15">
      <c r="A57" s="1" t="e">
        <f>#REF!</f>
        <v>#REF!</v>
      </c>
      <c r="B57" s="1" t="e">
        <f>#REF!</f>
        <v>#REF!</v>
      </c>
      <c r="C57" s="1" t="e">
        <f t="shared" si="1"/>
        <v>#REF!</v>
      </c>
    </row>
    <row r="58" spans="1:3" ht="15">
      <c r="A58" s="1" t="e">
        <f>#REF!</f>
        <v>#REF!</v>
      </c>
      <c r="B58" s="1" t="e">
        <f>#REF!</f>
        <v>#REF!</v>
      </c>
      <c r="C58" s="1" t="e">
        <f t="shared" si="1"/>
        <v>#REF!</v>
      </c>
    </row>
    <row r="59" spans="1:3" ht="15">
      <c r="A59" s="1" t="e">
        <f>#REF!</f>
        <v>#REF!</v>
      </c>
      <c r="B59" s="1" t="e">
        <f>#REF!</f>
        <v>#REF!</v>
      </c>
      <c r="C59" s="1" t="e">
        <f t="shared" si="1"/>
        <v>#REF!</v>
      </c>
    </row>
    <row r="60" spans="1:3" ht="15">
      <c r="A60" s="1" t="e">
        <f>#REF!</f>
        <v>#REF!</v>
      </c>
      <c r="B60" s="1" t="e">
        <f>#REF!</f>
        <v>#REF!</v>
      </c>
      <c r="C60" s="1" t="e">
        <f t="shared" si="1"/>
        <v>#REF!</v>
      </c>
    </row>
    <row r="61" spans="1:3" ht="15">
      <c r="A61" s="1" t="e">
        <f>#REF!</f>
        <v>#REF!</v>
      </c>
      <c r="B61" s="1" t="e">
        <f>#REF!</f>
        <v>#REF!</v>
      </c>
      <c r="C61" s="1" t="e">
        <f t="shared" si="1"/>
        <v>#REF!</v>
      </c>
    </row>
    <row r="62" spans="1:3" ht="15">
      <c r="A62" s="1" t="e">
        <f>#REF!</f>
        <v>#REF!</v>
      </c>
      <c r="B62" s="1" t="e">
        <f>#REF!</f>
        <v>#REF!</v>
      </c>
      <c r="C62" s="1" t="e">
        <f t="shared" si="1"/>
        <v>#REF!</v>
      </c>
    </row>
    <row r="63" spans="1:3" ht="15">
      <c r="A63" s="1" t="e">
        <f>#REF!</f>
        <v>#REF!</v>
      </c>
      <c r="B63" s="1" t="e">
        <f>#REF!</f>
        <v>#REF!</v>
      </c>
      <c r="C63" s="1" t="e">
        <f t="shared" si="1"/>
        <v>#REF!</v>
      </c>
    </row>
    <row r="64" spans="1:3" ht="15">
      <c r="A64" s="1" t="e">
        <f>#REF!</f>
        <v>#REF!</v>
      </c>
      <c r="B64" s="1" t="e">
        <f>#REF!</f>
        <v>#REF!</v>
      </c>
      <c r="C64" s="1" t="e">
        <f t="shared" si="1"/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牧之</cp:lastModifiedBy>
  <cp:lastPrinted>2017-08-15T10:38:28Z</cp:lastPrinted>
  <dcterms:created xsi:type="dcterms:W3CDTF">2009-03-11T01:04:59Z</dcterms:created>
  <dcterms:modified xsi:type="dcterms:W3CDTF">2023-09-01T12:23:58Z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84261F922AD6461FAF01665F16DADA3E</vt:lpwstr>
  </property>
</Properties>
</file>