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2465" activeTab="0"/>
  </bookViews>
  <sheets>
    <sheet name="广东县域三次产业地区生产总值指数" sheetId="1" r:id="rId1"/>
    <sheet name="续一" sheetId="2" r:id="rId2"/>
    <sheet name="续二" sheetId="3" r:id="rId3"/>
    <sheet name="续三" sheetId="4" r:id="rId4"/>
    <sheet name="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<sst xmlns="http://schemas.openxmlformats.org/spreadsheetml/2006/main" count="195" uniqueCount="158">
  <si>
    <t>广东省各县(市、区)三次产业增加值指数</t>
  </si>
  <si>
    <t>上年=100</t>
  </si>
  <si>
    <t xml:space="preserve">        指  标    县 域</t>
  </si>
  <si>
    <t>第一产业</t>
  </si>
  <si>
    <t>第二产业</t>
  </si>
  <si>
    <t>第三产业</t>
  </si>
  <si>
    <t>2021年</t>
  </si>
  <si>
    <t>2022年</t>
  </si>
  <si>
    <t>广州市</t>
  </si>
  <si>
    <t xml:space="preserve">  越秀区</t>
  </si>
  <si>
    <t xml:space="preserve">  海珠区</t>
  </si>
  <si>
    <t xml:space="preserve">  荔湾区</t>
  </si>
  <si>
    <t xml:space="preserve">  天河区</t>
  </si>
  <si>
    <t xml:space="preserve">  白云区</t>
  </si>
  <si>
    <t xml:space="preserve">  黄埔区</t>
  </si>
  <si>
    <t xml:space="preserve">  花都区</t>
  </si>
  <si>
    <t xml:space="preserve">  番禺区</t>
  </si>
  <si>
    <t xml:space="preserve">  南沙区</t>
  </si>
  <si>
    <t xml:space="preserve">  从化区</t>
  </si>
  <si>
    <t xml:space="preserve">  增城区</t>
  </si>
  <si>
    <t>深圳市</t>
  </si>
  <si>
    <t xml:space="preserve">  福田区</t>
  </si>
  <si>
    <t xml:space="preserve">  罗湖区</t>
  </si>
  <si>
    <t xml:space="preserve">  盐田区</t>
  </si>
  <si>
    <t xml:space="preserve">  南山区</t>
  </si>
  <si>
    <t xml:space="preserve">  宝安区</t>
  </si>
  <si>
    <t xml:space="preserve">  龙岗区</t>
  </si>
  <si>
    <t xml:space="preserve">  龙华区</t>
  </si>
  <si>
    <t xml:space="preserve">  坪山区</t>
  </si>
  <si>
    <t xml:space="preserve">  光明区</t>
  </si>
  <si>
    <t>珠海市</t>
  </si>
  <si>
    <t xml:space="preserve">  香洲区</t>
  </si>
  <si>
    <t xml:space="preserve">  金湾区</t>
  </si>
  <si>
    <t xml:space="preserve">  斗门区</t>
  </si>
  <si>
    <t>汕头市</t>
  </si>
  <si>
    <t xml:space="preserve">  金平区</t>
  </si>
  <si>
    <t xml:space="preserve">  龙湖区</t>
  </si>
  <si>
    <t xml:space="preserve">  澄海区</t>
  </si>
  <si>
    <t xml:space="preserve">  濠江区</t>
  </si>
  <si>
    <t xml:space="preserve">  潮阳区</t>
  </si>
  <si>
    <t xml:space="preserve">  潮南区</t>
  </si>
  <si>
    <t xml:space="preserve">  南澳县</t>
  </si>
  <si>
    <t>—291—</t>
  </si>
  <si>
    <t>广东省各县(市、区)三次产业增加值指数（续一）</t>
  </si>
  <si>
    <t>佛山市</t>
  </si>
  <si>
    <t xml:space="preserve">  禅城区</t>
  </si>
  <si>
    <t xml:space="preserve">  南海区</t>
  </si>
  <si>
    <t xml:space="preserve">  顺德区</t>
  </si>
  <si>
    <t xml:space="preserve">  高明区</t>
  </si>
  <si>
    <t xml:space="preserve">  三水区</t>
  </si>
  <si>
    <t>韶关市</t>
  </si>
  <si>
    <t xml:space="preserve">  浈江区</t>
  </si>
  <si>
    <t xml:space="preserve">  武江区</t>
  </si>
  <si>
    <t xml:space="preserve">  曲江区</t>
  </si>
  <si>
    <t xml:space="preserve">  乐昌市</t>
  </si>
  <si>
    <t xml:space="preserve">  南雄市</t>
  </si>
  <si>
    <t xml:space="preserve">  仁化县</t>
  </si>
  <si>
    <t xml:space="preserve">  始兴县</t>
  </si>
  <si>
    <t xml:space="preserve">  翁源县</t>
  </si>
  <si>
    <t xml:space="preserve">  新丰县</t>
  </si>
  <si>
    <t xml:space="preserve">  乳源县</t>
  </si>
  <si>
    <t>河源市</t>
  </si>
  <si>
    <t xml:space="preserve">  源城区</t>
  </si>
  <si>
    <t xml:space="preserve">  东源县</t>
  </si>
  <si>
    <t xml:space="preserve">  和平县</t>
  </si>
  <si>
    <t xml:space="preserve">  龙川县</t>
  </si>
  <si>
    <t xml:space="preserve">  紫金县</t>
  </si>
  <si>
    <t xml:space="preserve">  连平县</t>
  </si>
  <si>
    <t>梅州市</t>
  </si>
  <si>
    <t xml:space="preserve">  梅江区</t>
  </si>
  <si>
    <t xml:space="preserve">  梅县区</t>
  </si>
  <si>
    <t xml:space="preserve">  兴宁市</t>
  </si>
  <si>
    <t xml:space="preserve">  平远县</t>
  </si>
  <si>
    <t xml:space="preserve">  蕉岭县</t>
  </si>
  <si>
    <t xml:space="preserve">  大埔县</t>
  </si>
  <si>
    <t xml:space="preserve">  丰顺县</t>
  </si>
  <si>
    <t xml:space="preserve">  五华县</t>
  </si>
  <si>
    <t>—292—</t>
  </si>
  <si>
    <t>广东省各县(市、区)三次产业增加值指数（续二）</t>
  </si>
  <si>
    <t>惠州市</t>
  </si>
  <si>
    <t xml:space="preserve">  惠城区</t>
  </si>
  <si>
    <t xml:space="preserve">  惠阳区</t>
  </si>
  <si>
    <t xml:space="preserve">  惠东县</t>
  </si>
  <si>
    <t xml:space="preserve">  博罗县</t>
  </si>
  <si>
    <t xml:space="preserve">  龙门县</t>
  </si>
  <si>
    <t>汕尾市</t>
  </si>
  <si>
    <t xml:space="preserve">  市城区</t>
  </si>
  <si>
    <t xml:space="preserve">  陆丰市</t>
  </si>
  <si>
    <t xml:space="preserve">  海丰县</t>
  </si>
  <si>
    <t xml:space="preserve">  陆河县</t>
  </si>
  <si>
    <t>东莞市</t>
  </si>
  <si>
    <t>中山市</t>
  </si>
  <si>
    <t>江门市</t>
  </si>
  <si>
    <t xml:space="preserve">  蓬江区</t>
  </si>
  <si>
    <t xml:space="preserve">  江海区</t>
  </si>
  <si>
    <t xml:space="preserve">  新会区</t>
  </si>
  <si>
    <t xml:space="preserve">  台山市</t>
  </si>
  <si>
    <t xml:space="preserve">  开平市</t>
  </si>
  <si>
    <t xml:space="preserve">  鹤山市</t>
  </si>
  <si>
    <t xml:space="preserve">  恩平市</t>
  </si>
  <si>
    <t>阳江市</t>
  </si>
  <si>
    <t xml:space="preserve">  江城区</t>
  </si>
  <si>
    <t xml:space="preserve">  阳东区</t>
  </si>
  <si>
    <t xml:space="preserve">  阳春市</t>
  </si>
  <si>
    <t xml:space="preserve">  阳西县</t>
  </si>
  <si>
    <t>湛江市</t>
  </si>
  <si>
    <t xml:space="preserve">  赤坎区</t>
  </si>
  <si>
    <t xml:space="preserve">  霞山区</t>
  </si>
  <si>
    <t xml:space="preserve">  麻章区</t>
  </si>
  <si>
    <t xml:space="preserve">  坡头区</t>
  </si>
  <si>
    <t xml:space="preserve">  雷州市</t>
  </si>
  <si>
    <t xml:space="preserve">  廉江市</t>
  </si>
  <si>
    <t xml:space="preserve">  吴川市</t>
  </si>
  <si>
    <t xml:space="preserve">  遂溪县</t>
  </si>
  <si>
    <t xml:space="preserve">  徐闻县</t>
  </si>
  <si>
    <t>—293—</t>
  </si>
  <si>
    <t>广东省各县(市、区)三次产业增加值指数（续三）</t>
  </si>
  <si>
    <t>茂名市</t>
  </si>
  <si>
    <t xml:space="preserve">  茂南区</t>
  </si>
  <si>
    <t xml:space="preserve">  电白区</t>
  </si>
  <si>
    <t xml:space="preserve">  信宜市</t>
  </si>
  <si>
    <t xml:space="preserve">  高州市</t>
  </si>
  <si>
    <t xml:space="preserve">  化州市</t>
  </si>
  <si>
    <t>肇庆市</t>
  </si>
  <si>
    <t xml:space="preserve">  端州区</t>
  </si>
  <si>
    <t xml:space="preserve">  鼎湖区</t>
  </si>
  <si>
    <t xml:space="preserve">  高要区</t>
  </si>
  <si>
    <t xml:space="preserve">  四会市 </t>
  </si>
  <si>
    <t xml:space="preserve">  广宁县</t>
  </si>
  <si>
    <t xml:space="preserve">  德庆县</t>
  </si>
  <si>
    <t xml:space="preserve">  封开县</t>
  </si>
  <si>
    <t xml:space="preserve">  怀集县</t>
  </si>
  <si>
    <t>清远市</t>
  </si>
  <si>
    <t xml:space="preserve">  清城区</t>
  </si>
  <si>
    <t xml:space="preserve">  清新区</t>
  </si>
  <si>
    <t xml:space="preserve">  英德市</t>
  </si>
  <si>
    <t xml:space="preserve">  连州市</t>
  </si>
  <si>
    <t xml:space="preserve">  佛冈县</t>
  </si>
  <si>
    <t xml:space="preserve">  阳山县</t>
  </si>
  <si>
    <t xml:space="preserve">  连山县</t>
  </si>
  <si>
    <t xml:space="preserve">  连南县</t>
  </si>
  <si>
    <t>潮州市</t>
  </si>
  <si>
    <t xml:space="preserve">  湘桥区</t>
  </si>
  <si>
    <t xml:space="preserve">  潮安区</t>
  </si>
  <si>
    <t xml:space="preserve">  饶平县</t>
  </si>
  <si>
    <t>揭阳市</t>
  </si>
  <si>
    <t xml:space="preserve">  榕城区</t>
  </si>
  <si>
    <t xml:space="preserve">  揭东区</t>
  </si>
  <si>
    <t xml:space="preserve">  普宁市</t>
  </si>
  <si>
    <t xml:space="preserve">  揭西县</t>
  </si>
  <si>
    <t xml:space="preserve">  惠来县</t>
  </si>
  <si>
    <t>云浮市</t>
  </si>
  <si>
    <t xml:space="preserve">  云城区</t>
  </si>
  <si>
    <t xml:space="preserve">  云安区</t>
  </si>
  <si>
    <t xml:space="preserve">  罗定市</t>
  </si>
  <si>
    <t xml:space="preserve">  新兴县</t>
  </si>
  <si>
    <t xml:space="preserve">  郁南县</t>
  </si>
  <si>
    <t>—294—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</si>
</sst>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0" borderId="0">
      <alignment vertical="center"/>
      <protection/>
    </xf>
    <xf numFmtId="0" fontId="27" fillId="0" borderId="1" applyNumberFormat="0" applyFill="0" applyAlignment="0" applyProtection="0"/>
    <xf numFmtId="0" fontId="25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0" borderId="0">
      <alignment vertical="center"/>
      <protection/>
    </xf>
    <xf numFmtId="0" fontId="26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176" fontId="1" fillId="0" borderId="18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/>
    </xf>
    <xf numFmtId="0" fontId="4" fillId="0" borderId="19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6" fontId="1" fillId="0" borderId="22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177" fontId="1" fillId="0" borderId="22" xfId="0" applyNumberFormat="1" applyFont="1" applyFill="1" applyBorder="1" applyAlignment="1">
      <alignment horizontal="right" vertical="center" wrapText="1"/>
    </xf>
    <xf numFmtId="177" fontId="1" fillId="0" borderId="2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23" xfId="0" applyFont="1" applyBorder="1" applyAlignment="1">
      <alignment horizontal="left" vertical="center" wrapText="1"/>
    </xf>
    <xf numFmtId="177" fontId="1" fillId="0" borderId="24" xfId="0" applyNumberFormat="1" applyFont="1" applyFill="1" applyBorder="1" applyAlignment="1">
      <alignment horizontal="right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  <xf numFmtId="177" fontId="1" fillId="0" borderId="25" xfId="0" applyNumberFormat="1" applyFont="1" applyFill="1" applyBorder="1" applyAlignment="1">
      <alignment horizontal="right" vertical="center" wrapText="1"/>
    </xf>
  </cellXfs>
  <cellStyles count="65">
    <cellStyle name="Normal" xfId="0"/>
    <cellStyle name="常规_分县年报格式" xfId="15"/>
    <cellStyle name="常规 2 4" xfId="16"/>
    <cellStyle name="常规 4 2" xfId="17"/>
    <cellStyle name="常规 2 2 3" xfId="18"/>
    <cellStyle name="常规 2 2 2" xfId="19"/>
    <cellStyle name="常规 2 2 2 2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常规 3 3" xfId="28"/>
    <cellStyle name="标题 3" xfId="29"/>
    <cellStyle name="常规 2 4 2" xfId="30"/>
    <cellStyle name="解释性文本" xfId="31"/>
    <cellStyle name="汇总" xfId="32"/>
    <cellStyle name="Percent" xfId="33"/>
    <cellStyle name="Comma" xfId="34"/>
    <cellStyle name="常规 3 2" xfId="35"/>
    <cellStyle name="标题 2" xfId="36"/>
    <cellStyle name="Currency [0]" xfId="37"/>
    <cellStyle name="常规 4" xfId="38"/>
    <cellStyle name="60% - 强调文字颜色 4" xfId="39"/>
    <cellStyle name="警告文本" xfId="40"/>
    <cellStyle name="20% - 强调文字颜色 2" xfId="41"/>
    <cellStyle name="常规 5" xfId="42"/>
    <cellStyle name="60% - 强调文字颜色 5" xfId="43"/>
    <cellStyle name="标题 1" xfId="44"/>
    <cellStyle name="Hyperlink" xfId="45"/>
    <cellStyle name="20% - 强调文字颜色 3" xfId="46"/>
    <cellStyle name="Currency" xfId="47"/>
    <cellStyle name="20% - 强调文字颜色 4" xfId="48"/>
    <cellStyle name="计算" xfId="49"/>
    <cellStyle name="Followed Hyperlink" xfId="50"/>
    <cellStyle name="Comma [0]" xfId="51"/>
    <cellStyle name="强调文字颜色 4" xfId="52"/>
    <cellStyle name="40% - 强调文字颜色 3" xfId="53"/>
    <cellStyle name="常规 2 2" xfId="54"/>
    <cellStyle name="60% - 强调文字颜色 6" xfId="55"/>
    <cellStyle name="输入" xfId="56"/>
    <cellStyle name="输出" xfId="57"/>
    <cellStyle name="检查单元格" xfId="58"/>
    <cellStyle name="常规 2 3" xfId="59"/>
    <cellStyle name="链接单元格" xfId="60"/>
    <cellStyle name="60% - 强调文字颜色 1" xfId="61"/>
    <cellStyle name="常规 3" xfId="62"/>
    <cellStyle name="60% - 强调文字颜色 3" xfId="63"/>
    <cellStyle name="注释" xfId="64"/>
    <cellStyle name="标题" xfId="65"/>
    <cellStyle name="好" xfId="66"/>
    <cellStyle name="标题 4" xfId="67"/>
    <cellStyle name="强调文字颜色 1" xfId="68"/>
    <cellStyle name="适中" xfId="69"/>
    <cellStyle name="20% - 强调文字颜色 1" xfId="70"/>
    <cellStyle name="差" xfId="71"/>
    <cellStyle name="强调文字颜色 2" xfId="72"/>
    <cellStyle name="40% - 强调文字颜色 1" xfId="73"/>
    <cellStyle name="常规 2" xfId="74"/>
    <cellStyle name="常规 5 2" xfId="75"/>
    <cellStyle name="60% - 强调文字颜色 2" xfId="76"/>
    <cellStyle name="40% - 强调文字颜色 2" xfId="77"/>
    <cellStyle name="强调文字颜色 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5" topLeftCell="A6" activePane="bottomLeft" state="frozen"/>
      <selection pane="bottomLeft" activeCell="K20" sqref="K20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ht="30" customHeight="1">
      <c r="A1" s="4" t="s">
        <v>0</v>
      </c>
      <c r="B1" s="4"/>
      <c r="C1" s="4"/>
      <c r="D1" s="4"/>
      <c r="E1" s="4"/>
      <c r="F1" s="4"/>
      <c r="G1" s="4"/>
    </row>
    <row r="2" spans="1:7" ht="18.75" customHeight="1">
      <c r="A2" s="4"/>
      <c r="B2" s="4"/>
      <c r="C2" s="4"/>
      <c r="D2" s="4"/>
      <c r="E2" s="4"/>
      <c r="F2" s="4"/>
      <c r="G2" s="4"/>
    </row>
    <row r="3" spans="1:7" ht="18.75" customHeight="1">
      <c r="A3" s="5" t="s">
        <v>1</v>
      </c>
      <c r="B3" s="5"/>
      <c r="C3" s="5"/>
      <c r="D3" s="5"/>
      <c r="E3" s="5"/>
      <c r="F3" s="5"/>
      <c r="G3" s="5"/>
    </row>
    <row r="4" spans="1:7" ht="31.5" customHeight="1">
      <c r="A4" s="6" t="s">
        <v>2</v>
      </c>
      <c r="B4" s="7" t="s">
        <v>3</v>
      </c>
      <c r="C4" s="8"/>
      <c r="D4" s="9" t="s">
        <v>4</v>
      </c>
      <c r="E4" s="20"/>
      <c r="F4" s="9" t="s">
        <v>5</v>
      </c>
      <c r="G4" s="9"/>
    </row>
    <row r="5" spans="1:7" ht="31.5" customHeight="1">
      <c r="A5" s="10"/>
      <c r="B5" s="11" t="s">
        <v>6</v>
      </c>
      <c r="C5" s="11" t="s">
        <v>7</v>
      </c>
      <c r="D5" s="11" t="s">
        <v>6</v>
      </c>
      <c r="E5" s="21" t="s">
        <v>7</v>
      </c>
      <c r="F5" s="21" t="s">
        <v>6</v>
      </c>
      <c r="G5" s="22" t="s">
        <v>7</v>
      </c>
    </row>
    <row r="6" spans="1:9" ht="14.25" customHeight="1">
      <c r="A6" s="12" t="s">
        <v>8</v>
      </c>
      <c r="B6" s="13"/>
      <c r="C6" s="13"/>
      <c r="D6" s="13"/>
      <c r="E6" s="23"/>
      <c r="F6" s="23"/>
      <c r="G6" s="24"/>
      <c r="H6" s="25"/>
      <c r="I6" s="25"/>
    </row>
    <row r="7" spans="1:9" ht="14.25" customHeight="1">
      <c r="A7" s="12" t="s">
        <v>9</v>
      </c>
      <c r="B7" s="14"/>
      <c r="C7" s="14"/>
      <c r="D7" s="14">
        <v>100.811396879568</v>
      </c>
      <c r="E7" s="26">
        <v>92.3703463794707</v>
      </c>
      <c r="F7" s="26">
        <v>106.227663321673</v>
      </c>
      <c r="G7" s="27">
        <v>100.43434022436935</v>
      </c>
      <c r="H7" s="25"/>
      <c r="I7" s="25"/>
    </row>
    <row r="8" spans="1:9" ht="14.25" customHeight="1">
      <c r="A8" s="12" t="s">
        <v>10</v>
      </c>
      <c r="B8" s="14">
        <v>75.9479839926958</v>
      </c>
      <c r="C8" s="14">
        <v>91.8364111912499</v>
      </c>
      <c r="D8" s="14">
        <v>112.190652570187</v>
      </c>
      <c r="E8" s="26">
        <v>105.48724160769099</v>
      </c>
      <c r="F8" s="26">
        <v>108.798621400533</v>
      </c>
      <c r="G8" s="27">
        <v>100.60186070327937</v>
      </c>
      <c r="H8" s="25"/>
      <c r="I8" s="25"/>
    </row>
    <row r="9" spans="1:9" ht="14.25" customHeight="1">
      <c r="A9" s="12" t="s">
        <v>11</v>
      </c>
      <c r="B9" s="14">
        <v>108.485050864467</v>
      </c>
      <c r="C9" s="14">
        <v>102.15796043423988</v>
      </c>
      <c r="D9" s="14">
        <v>107.046283042085</v>
      </c>
      <c r="E9" s="26">
        <v>103.83612622725242</v>
      </c>
      <c r="F9" s="26">
        <v>108.884902536861</v>
      </c>
      <c r="G9" s="27">
        <v>100.08477442031214</v>
      </c>
      <c r="H9" s="25"/>
      <c r="I9" s="25"/>
    </row>
    <row r="10" spans="1:9" ht="14.25" customHeight="1">
      <c r="A10" s="12" t="s">
        <v>12</v>
      </c>
      <c r="B10" s="14">
        <v>103.35955358879</v>
      </c>
      <c r="C10" s="14">
        <v>120.52751721318945</v>
      </c>
      <c r="D10" s="14">
        <v>105.648257823335</v>
      </c>
      <c r="E10" s="26">
        <v>99.64947925858299</v>
      </c>
      <c r="F10" s="26">
        <v>108.367620639903</v>
      </c>
      <c r="G10" s="27">
        <v>102.62254046188168</v>
      </c>
      <c r="H10" s="25"/>
      <c r="I10" s="25"/>
    </row>
    <row r="11" spans="1:9" ht="14.25" customHeight="1">
      <c r="A11" s="12" t="s">
        <v>13</v>
      </c>
      <c r="B11" s="14">
        <v>94.7780937396976</v>
      </c>
      <c r="C11" s="14">
        <v>105.18296261296913</v>
      </c>
      <c r="D11" s="14">
        <v>111.234750957796</v>
      </c>
      <c r="E11" s="26">
        <v>95.98852326225314</v>
      </c>
      <c r="F11" s="26">
        <v>107.259740128384</v>
      </c>
      <c r="G11" s="27">
        <v>96.70188503290774</v>
      </c>
      <c r="H11" s="25"/>
      <c r="I11" s="25"/>
    </row>
    <row r="12" spans="1:9" ht="14.25" customHeight="1">
      <c r="A12" s="12" t="s">
        <v>14</v>
      </c>
      <c r="B12" s="14">
        <v>119.29273660042</v>
      </c>
      <c r="C12" s="14">
        <v>110.26772455343882</v>
      </c>
      <c r="D12" s="14">
        <v>107.312153426059</v>
      </c>
      <c r="E12" s="26">
        <v>101.20485256152023</v>
      </c>
      <c r="F12" s="26">
        <v>109.383089805008</v>
      </c>
      <c r="G12" s="27">
        <v>101.90811411103799</v>
      </c>
      <c r="H12" s="25"/>
      <c r="I12" s="25"/>
    </row>
    <row r="13" spans="1:9" ht="14.25" customHeight="1">
      <c r="A13" s="12" t="s">
        <v>15</v>
      </c>
      <c r="B13" s="14">
        <v>111.678376720955</v>
      </c>
      <c r="C13" s="14">
        <v>104.35169514542126</v>
      </c>
      <c r="D13" s="14">
        <v>106.007101850605</v>
      </c>
      <c r="E13" s="26">
        <v>96.73397712689936</v>
      </c>
      <c r="F13" s="26">
        <v>106.770878407359</v>
      </c>
      <c r="G13" s="27">
        <v>100.29282393457095</v>
      </c>
      <c r="H13" s="25"/>
      <c r="I13" s="25"/>
    </row>
    <row r="14" spans="1:9" ht="14.25" customHeight="1">
      <c r="A14" s="12" t="s">
        <v>16</v>
      </c>
      <c r="B14" s="14">
        <v>107.238099982132</v>
      </c>
      <c r="C14" s="14">
        <v>97.5746173383683</v>
      </c>
      <c r="D14" s="14">
        <v>114.613298148707</v>
      </c>
      <c r="E14" s="26">
        <v>105.55343773464499</v>
      </c>
      <c r="F14" s="26">
        <v>106.114673277287</v>
      </c>
      <c r="G14" s="27">
        <v>99.15320290862525</v>
      </c>
      <c r="H14" s="25"/>
      <c r="I14" s="25"/>
    </row>
    <row r="15" spans="1:9" ht="14.25" customHeight="1">
      <c r="A15" s="12" t="s">
        <v>17</v>
      </c>
      <c r="B15" s="14">
        <v>107.52700658601</v>
      </c>
      <c r="C15" s="14">
        <v>105.24533791364364</v>
      </c>
      <c r="D15" s="14">
        <v>108.862544818969</v>
      </c>
      <c r="E15" s="26">
        <v>106.29236929209883</v>
      </c>
      <c r="F15" s="26">
        <v>110.363307217811</v>
      </c>
      <c r="G15" s="27">
        <v>102.48711551569258</v>
      </c>
      <c r="H15" s="25"/>
      <c r="I15" s="25"/>
    </row>
    <row r="16" spans="1:9" ht="14.25" customHeight="1">
      <c r="A16" s="12" t="s">
        <v>18</v>
      </c>
      <c r="B16" s="14">
        <v>110.591651534865</v>
      </c>
      <c r="C16" s="14">
        <v>102.87192855023928</v>
      </c>
      <c r="D16" s="14">
        <v>98.8936300037607</v>
      </c>
      <c r="E16" s="26">
        <v>96.06726582560391</v>
      </c>
      <c r="F16" s="26">
        <v>105.285900491906</v>
      </c>
      <c r="G16" s="27">
        <v>98.53581168805104</v>
      </c>
      <c r="H16" s="25"/>
      <c r="I16" s="25"/>
    </row>
    <row r="17" spans="1:9" ht="14.25" customHeight="1">
      <c r="A17" s="12" t="s">
        <v>19</v>
      </c>
      <c r="B17" s="14">
        <v>104.82307646314</v>
      </c>
      <c r="C17" s="14">
        <v>101.52086088940457</v>
      </c>
      <c r="D17" s="14">
        <v>110.464970317086</v>
      </c>
      <c r="E17" s="26">
        <v>102.22984244986044</v>
      </c>
      <c r="F17" s="26">
        <v>111.414116791842</v>
      </c>
      <c r="G17" s="27">
        <v>105.59325281998852</v>
      </c>
      <c r="H17" s="25"/>
      <c r="I17" s="25"/>
    </row>
    <row r="18" spans="1:9" ht="14.25" customHeight="1">
      <c r="A18" s="12" t="s">
        <v>20</v>
      </c>
      <c r="B18" s="14"/>
      <c r="C18" s="14"/>
      <c r="D18" s="14"/>
      <c r="E18" s="26"/>
      <c r="F18" s="26"/>
      <c r="G18" s="27"/>
      <c r="H18" s="25"/>
      <c r="I18" s="25"/>
    </row>
    <row r="19" spans="1:9" ht="14.25" customHeight="1">
      <c r="A19" s="12" t="s">
        <v>21</v>
      </c>
      <c r="B19" s="14">
        <v>102.93607103696579</v>
      </c>
      <c r="C19" s="14">
        <v>101.4</v>
      </c>
      <c r="D19" s="14">
        <v>141.50026481692413</v>
      </c>
      <c r="E19" s="26">
        <v>98.1</v>
      </c>
      <c r="F19" s="26">
        <v>105.9714446064381</v>
      </c>
      <c r="G19" s="27">
        <v>103.6</v>
      </c>
      <c r="H19" s="25"/>
      <c r="I19" s="25"/>
    </row>
    <row r="20" spans="1:9" ht="14.25" customHeight="1">
      <c r="A20" s="12" t="s">
        <v>22</v>
      </c>
      <c r="B20" s="14">
        <v>66.75700022333405</v>
      </c>
      <c r="C20" s="14">
        <v>93.9</v>
      </c>
      <c r="D20" s="14">
        <v>103.84439386324998</v>
      </c>
      <c r="E20" s="26">
        <v>95.4</v>
      </c>
      <c r="F20" s="26">
        <v>106.31925929772899</v>
      </c>
      <c r="G20" s="27">
        <v>104</v>
      </c>
      <c r="H20" s="25"/>
      <c r="I20" s="25"/>
    </row>
    <row r="21" spans="1:9" ht="14.25" customHeight="1">
      <c r="A21" s="12" t="s">
        <v>23</v>
      </c>
      <c r="B21" s="14">
        <v>120.32423648402539</v>
      </c>
      <c r="C21" s="14">
        <v>1641.5</v>
      </c>
      <c r="D21" s="14">
        <v>134.0887862646148</v>
      </c>
      <c r="E21" s="26">
        <v>108.5</v>
      </c>
      <c r="F21" s="26">
        <v>107.04526849103362</v>
      </c>
      <c r="G21" s="27">
        <v>104.3</v>
      </c>
      <c r="H21" s="25"/>
      <c r="I21" s="25"/>
    </row>
    <row r="22" spans="1:9" ht="14.25" customHeight="1">
      <c r="A22" s="12" t="s">
        <v>24</v>
      </c>
      <c r="B22" s="14">
        <v>137.70706710968784</v>
      </c>
      <c r="C22" s="14">
        <v>99.4</v>
      </c>
      <c r="D22" s="14">
        <v>111.86289961130036</v>
      </c>
      <c r="E22" s="26">
        <v>105.9</v>
      </c>
      <c r="F22" s="26">
        <v>108.68667905390326</v>
      </c>
      <c r="G22" s="27">
        <v>102.2</v>
      </c>
      <c r="H22" s="25"/>
      <c r="I22" s="25"/>
    </row>
    <row r="23" spans="1:9" ht="14.25" customHeight="1">
      <c r="A23" s="12" t="s">
        <v>25</v>
      </c>
      <c r="B23" s="14">
        <v>125.76822119685613</v>
      </c>
      <c r="C23" s="14">
        <v>93.5</v>
      </c>
      <c r="D23" s="14">
        <v>115.72115377143244</v>
      </c>
      <c r="E23" s="26">
        <v>104.5</v>
      </c>
      <c r="F23" s="26">
        <v>107.00399416521262</v>
      </c>
      <c r="G23" s="27">
        <v>102.4</v>
      </c>
      <c r="H23" s="25"/>
      <c r="I23" s="25"/>
    </row>
    <row r="24" spans="1:9" ht="14.25" customHeight="1">
      <c r="A24" s="12" t="s">
        <v>26</v>
      </c>
      <c r="B24" s="14">
        <v>100.45364186020058</v>
      </c>
      <c r="C24" s="14">
        <v>110.6</v>
      </c>
      <c r="D24" s="14">
        <v>90.90013784899175</v>
      </c>
      <c r="E24" s="26">
        <v>104.1</v>
      </c>
      <c r="F24" s="26">
        <v>103.14778323452991</v>
      </c>
      <c r="G24" s="27">
        <v>101</v>
      </c>
      <c r="H24" s="25"/>
      <c r="I24" s="25"/>
    </row>
    <row r="25" spans="1:9" ht="14.25" customHeight="1">
      <c r="A25" s="12" t="s">
        <v>27</v>
      </c>
      <c r="B25" s="14">
        <v>114.34229194056743</v>
      </c>
      <c r="C25" s="14">
        <v>88.7</v>
      </c>
      <c r="D25" s="14">
        <v>108.0661846792945</v>
      </c>
      <c r="E25" s="26">
        <v>104.4</v>
      </c>
      <c r="F25" s="26">
        <v>111.67485996146036</v>
      </c>
      <c r="G25" s="27">
        <v>101.7</v>
      </c>
      <c r="H25" s="25"/>
      <c r="I25" s="25"/>
    </row>
    <row r="26" spans="1:9" ht="14.25" customHeight="1">
      <c r="A26" s="12" t="s">
        <v>28</v>
      </c>
      <c r="B26" s="14">
        <v>115.60325862672296</v>
      </c>
      <c r="C26" s="14">
        <v>105.3</v>
      </c>
      <c r="D26" s="14">
        <v>117.50936497068952</v>
      </c>
      <c r="E26" s="26">
        <v>118.8</v>
      </c>
      <c r="F26" s="26">
        <v>101.31668933887991</v>
      </c>
      <c r="G26" s="27">
        <v>104.2</v>
      </c>
      <c r="H26" s="25"/>
      <c r="I26" s="25"/>
    </row>
    <row r="27" spans="1:9" ht="14.25" customHeight="1">
      <c r="A27" s="12" t="s">
        <v>29</v>
      </c>
      <c r="B27" s="14">
        <v>101.75082990370639</v>
      </c>
      <c r="C27" s="14">
        <v>85.2</v>
      </c>
      <c r="D27" s="14">
        <v>124.07821492404997</v>
      </c>
      <c r="E27" s="26">
        <v>106.2</v>
      </c>
      <c r="F27" s="26">
        <v>99.75891657887195</v>
      </c>
      <c r="G27" s="27">
        <v>107.1</v>
      </c>
      <c r="H27" s="25"/>
      <c r="I27" s="25"/>
    </row>
    <row r="28" spans="1:9" ht="14.25" customHeight="1">
      <c r="A28" s="12" t="s">
        <v>30</v>
      </c>
      <c r="B28" s="14"/>
      <c r="C28" s="14"/>
      <c r="D28" s="14"/>
      <c r="E28" s="26"/>
      <c r="F28" s="26"/>
      <c r="G28" s="27"/>
      <c r="H28" s="25"/>
      <c r="I28" s="25"/>
    </row>
    <row r="29" spans="1:9" ht="14.25" customHeight="1">
      <c r="A29" s="12" t="s">
        <v>31</v>
      </c>
      <c r="B29" s="14">
        <v>73.39512952282486</v>
      </c>
      <c r="C29" s="14">
        <v>104.84532880009654</v>
      </c>
      <c r="D29" s="14">
        <v>108.9083515358128</v>
      </c>
      <c r="E29" s="26">
        <v>105.7964719033951</v>
      </c>
      <c r="F29" s="26">
        <v>105.60882502154692</v>
      </c>
      <c r="G29" s="27">
        <v>99.45041281401178</v>
      </c>
      <c r="H29" s="25"/>
      <c r="I29" s="25"/>
    </row>
    <row r="30" spans="1:9" ht="14.25" customHeight="1">
      <c r="A30" s="12" t="s">
        <v>32</v>
      </c>
      <c r="B30" s="14">
        <v>126.68877810860266</v>
      </c>
      <c r="C30" s="14">
        <v>104.50636731180406</v>
      </c>
      <c r="D30" s="14">
        <v>108.50457134674289</v>
      </c>
      <c r="E30" s="26">
        <v>108.25238524028453</v>
      </c>
      <c r="F30" s="26">
        <v>117.40154447124995</v>
      </c>
      <c r="G30" s="27">
        <v>92.95068655915317</v>
      </c>
      <c r="H30" s="25"/>
      <c r="I30" s="25"/>
    </row>
    <row r="31" spans="1:9" ht="14.25" customHeight="1">
      <c r="A31" s="12" t="s">
        <v>33</v>
      </c>
      <c r="B31" s="14">
        <v>104.08630370648908</v>
      </c>
      <c r="C31" s="14">
        <v>108.18080525024156</v>
      </c>
      <c r="D31" s="14">
        <v>107.03515127790497</v>
      </c>
      <c r="E31" s="26">
        <v>109.35104530283067</v>
      </c>
      <c r="F31" s="26">
        <v>100.49822698926513</v>
      </c>
      <c r="G31" s="27">
        <v>98.58275746501414</v>
      </c>
      <c r="H31" s="25"/>
      <c r="I31" s="25"/>
    </row>
    <row r="32" spans="1:9" ht="14.25" customHeight="1">
      <c r="A32" s="12" t="s">
        <v>34</v>
      </c>
      <c r="B32" s="14"/>
      <c r="C32" s="14"/>
      <c r="D32" s="14"/>
      <c r="E32" s="26"/>
      <c r="F32" s="26"/>
      <c r="G32" s="27"/>
      <c r="H32" s="25"/>
      <c r="I32" s="25"/>
    </row>
    <row r="33" spans="1:9" ht="14.25" customHeight="1">
      <c r="A33" s="12" t="s">
        <v>35</v>
      </c>
      <c r="B33" s="14">
        <v>106.65142471825561</v>
      </c>
      <c r="C33" s="14">
        <v>106.3309201264615</v>
      </c>
      <c r="D33" s="14">
        <v>102.2907128140254</v>
      </c>
      <c r="E33" s="26">
        <v>100.62836568547075</v>
      </c>
      <c r="F33" s="26">
        <v>109.03014743150494</v>
      </c>
      <c r="G33" s="27">
        <v>102.11341697946561</v>
      </c>
      <c r="H33" s="25"/>
      <c r="I33" s="25"/>
    </row>
    <row r="34" spans="1:9" ht="14.25" customHeight="1">
      <c r="A34" s="12" t="s">
        <v>36</v>
      </c>
      <c r="B34" s="14">
        <v>106.27331365612905</v>
      </c>
      <c r="C34" s="14">
        <v>101.27296200795696</v>
      </c>
      <c r="D34" s="14">
        <v>102.29650690481587</v>
      </c>
      <c r="E34" s="26">
        <v>96.27140970857889</v>
      </c>
      <c r="F34" s="26">
        <v>109.42533570128496</v>
      </c>
      <c r="G34" s="27">
        <v>102.37626283036825</v>
      </c>
      <c r="H34" s="25"/>
      <c r="I34" s="25"/>
    </row>
    <row r="35" spans="1:9" ht="14.25" customHeight="1">
      <c r="A35" s="12" t="s">
        <v>37</v>
      </c>
      <c r="B35" s="14">
        <v>103.31901374090387</v>
      </c>
      <c r="C35" s="14">
        <v>104.75919569147267</v>
      </c>
      <c r="D35" s="14">
        <v>105.78037817473684</v>
      </c>
      <c r="E35" s="26">
        <v>105.75658783553786</v>
      </c>
      <c r="F35" s="26">
        <v>107.04699664579256</v>
      </c>
      <c r="G35" s="27">
        <v>100.13114921785942</v>
      </c>
      <c r="H35" s="25"/>
      <c r="I35" s="25"/>
    </row>
    <row r="36" spans="1:9" ht="14.25" customHeight="1">
      <c r="A36" s="12" t="s">
        <v>38</v>
      </c>
      <c r="B36" s="14">
        <v>103.34719268244142</v>
      </c>
      <c r="C36" s="14">
        <v>106.39613290293848</v>
      </c>
      <c r="D36" s="14">
        <v>105.711619618353</v>
      </c>
      <c r="E36" s="26">
        <v>96.8516496660222</v>
      </c>
      <c r="F36" s="26">
        <v>108.75431185255707</v>
      </c>
      <c r="G36" s="27">
        <v>99.77317602947467</v>
      </c>
      <c r="H36" s="25"/>
      <c r="I36" s="25"/>
    </row>
    <row r="37" spans="1:9" ht="14.25" customHeight="1">
      <c r="A37" s="12" t="s">
        <v>39</v>
      </c>
      <c r="B37" s="14">
        <v>100.64805235877114</v>
      </c>
      <c r="C37" s="14">
        <v>105.53481813248725</v>
      </c>
      <c r="D37" s="14">
        <v>105.5876441387757</v>
      </c>
      <c r="E37" s="26">
        <v>96.32720911202082</v>
      </c>
      <c r="F37" s="26">
        <v>107.90629398450852</v>
      </c>
      <c r="G37" s="27">
        <v>102.23554908844781</v>
      </c>
      <c r="H37" s="25"/>
      <c r="I37" s="25"/>
    </row>
    <row r="38" spans="1:9" ht="14.25" customHeight="1">
      <c r="A38" s="12" t="s">
        <v>40</v>
      </c>
      <c r="B38" s="14">
        <v>102.02563848146724</v>
      </c>
      <c r="C38" s="14">
        <v>104.8706828173443</v>
      </c>
      <c r="D38" s="14">
        <v>105.61452500154806</v>
      </c>
      <c r="E38" s="26">
        <v>102.38640287007028</v>
      </c>
      <c r="F38" s="26">
        <v>109.16883493641745</v>
      </c>
      <c r="G38" s="27">
        <v>100.90019121515317</v>
      </c>
      <c r="H38" s="25"/>
      <c r="I38" s="25"/>
    </row>
    <row r="39" spans="1:9" ht="14.25" customHeight="1">
      <c r="A39" s="31" t="s">
        <v>41</v>
      </c>
      <c r="B39" s="32">
        <v>101.90267217409905</v>
      </c>
      <c r="C39" s="32">
        <v>99.5378717571911</v>
      </c>
      <c r="D39" s="32">
        <v>106.93346741678815</v>
      </c>
      <c r="E39" s="33">
        <v>107.73592786324994</v>
      </c>
      <c r="F39" s="33">
        <v>108.75097604761305</v>
      </c>
      <c r="G39" s="34">
        <v>100.77179051314671</v>
      </c>
      <c r="H39" s="25"/>
      <c r="I39" s="25"/>
    </row>
    <row r="40" spans="1:7" ht="15" customHeight="1">
      <c r="A40" s="15"/>
      <c r="B40" s="16"/>
      <c r="C40" s="16"/>
      <c r="D40" s="16"/>
      <c r="E40" s="28"/>
      <c r="F40" s="28"/>
      <c r="G40" s="29"/>
    </row>
    <row r="41" spans="1:7" ht="15" customHeight="1">
      <c r="A41" s="17"/>
      <c r="B41" s="18"/>
      <c r="C41" s="18"/>
      <c r="D41" s="18"/>
      <c r="E41" s="18"/>
      <c r="F41" s="18"/>
      <c r="G41" s="18"/>
    </row>
    <row r="42" spans="1:7" ht="15" customHeight="1">
      <c r="A42" s="30" t="s">
        <v>42</v>
      </c>
      <c r="B42" s="30"/>
      <c r="C42" s="30"/>
      <c r="D42" s="30"/>
      <c r="E42" s="30"/>
      <c r="F42" s="30"/>
      <c r="G42" s="30"/>
    </row>
  </sheetData>
  <sheetProtection/>
  <mergeCells count="9">
    <mergeCell ref="A3:G3"/>
    <mergeCell ref="B4:C4"/>
    <mergeCell ref="D4:E4"/>
    <mergeCell ref="F4:G4"/>
    <mergeCell ref="A40:G40"/>
    <mergeCell ref="A41:G41"/>
    <mergeCell ref="A42:G42"/>
    <mergeCell ref="A4:A5"/>
    <mergeCell ref="A1:G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43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20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1" t="s">
        <v>7</v>
      </c>
      <c r="F5" s="21" t="s">
        <v>6</v>
      </c>
      <c r="G5" s="22" t="s">
        <v>7</v>
      </c>
    </row>
    <row r="6" spans="1:9" s="2" customFormat="1" ht="15" customHeight="1">
      <c r="A6" s="12" t="s">
        <v>44</v>
      </c>
      <c r="B6" s="14"/>
      <c r="C6" s="14"/>
      <c r="D6" s="14"/>
      <c r="E6" s="26"/>
      <c r="F6" s="26"/>
      <c r="G6" s="27"/>
      <c r="H6" s="25"/>
      <c r="I6" s="25"/>
    </row>
    <row r="7" spans="1:9" s="2" customFormat="1" ht="15" customHeight="1">
      <c r="A7" s="12" t="s">
        <v>45</v>
      </c>
      <c r="B7" s="14">
        <v>114.2199642246889</v>
      </c>
      <c r="C7" s="14">
        <v>106.18571427194048</v>
      </c>
      <c r="D7" s="14">
        <v>109.67266320009048</v>
      </c>
      <c r="E7" s="26">
        <v>102.05833956805301</v>
      </c>
      <c r="F7" s="26">
        <v>107.70659129545943</v>
      </c>
      <c r="G7" s="27">
        <v>103.70476612877466</v>
      </c>
      <c r="H7" s="25"/>
      <c r="I7" s="25"/>
    </row>
    <row r="8" spans="1:9" s="2" customFormat="1" ht="15" customHeight="1">
      <c r="A8" s="12" t="s">
        <v>46</v>
      </c>
      <c r="B8" s="14">
        <v>107.94419929960719</v>
      </c>
      <c r="C8" s="14">
        <v>106.97321047249895</v>
      </c>
      <c r="D8" s="14">
        <v>108.76890662055023</v>
      </c>
      <c r="E8" s="26">
        <v>103.10628693645032</v>
      </c>
      <c r="F8" s="26">
        <v>109.23372562414168</v>
      </c>
      <c r="G8" s="27">
        <v>101.09611365324898</v>
      </c>
      <c r="H8" s="25"/>
      <c r="I8" s="25"/>
    </row>
    <row r="9" spans="1:9" s="2" customFormat="1" ht="15" customHeight="1">
      <c r="A9" s="12" t="s">
        <v>47</v>
      </c>
      <c r="B9" s="14">
        <v>104.79236560919392</v>
      </c>
      <c r="C9" s="14">
        <v>102.31212673522955</v>
      </c>
      <c r="D9" s="14">
        <v>109.33841362021117</v>
      </c>
      <c r="E9" s="26">
        <v>102.1051427187937</v>
      </c>
      <c r="F9" s="26">
        <v>107.20158734778455</v>
      </c>
      <c r="G9" s="27">
        <v>98.95324024417802</v>
      </c>
      <c r="H9" s="25"/>
      <c r="I9" s="25"/>
    </row>
    <row r="10" spans="1:9" s="2" customFormat="1" ht="15" customHeight="1">
      <c r="A10" s="12" t="s">
        <v>48</v>
      </c>
      <c r="B10" s="14">
        <v>110.0542511746599</v>
      </c>
      <c r="C10" s="14">
        <v>116.2624406047479</v>
      </c>
      <c r="D10" s="14">
        <v>106.29158909611247</v>
      </c>
      <c r="E10" s="26">
        <v>103.94845040754706</v>
      </c>
      <c r="F10" s="26">
        <v>110.1380865878703</v>
      </c>
      <c r="G10" s="27">
        <v>100.29907691538824</v>
      </c>
      <c r="H10" s="25"/>
      <c r="I10" s="25"/>
    </row>
    <row r="11" spans="1:9" s="2" customFormat="1" ht="15" customHeight="1">
      <c r="A11" s="12" t="s">
        <v>49</v>
      </c>
      <c r="B11" s="14">
        <v>120.6660919426318</v>
      </c>
      <c r="C11" s="14">
        <v>105.08503049495258</v>
      </c>
      <c r="D11" s="14">
        <v>109.33815221886054</v>
      </c>
      <c r="E11" s="26">
        <v>103.03808677859038</v>
      </c>
      <c r="F11" s="26">
        <v>105.63275728388423</v>
      </c>
      <c r="G11" s="27">
        <v>99.30518096262148</v>
      </c>
      <c r="H11" s="25"/>
      <c r="I11" s="25"/>
    </row>
    <row r="12" spans="1:9" s="2" customFormat="1" ht="15" customHeight="1">
      <c r="A12" s="12" t="s">
        <v>50</v>
      </c>
      <c r="B12" s="14"/>
      <c r="C12" s="14"/>
      <c r="D12" s="14"/>
      <c r="E12" s="26"/>
      <c r="F12" s="26"/>
      <c r="G12" s="27"/>
      <c r="H12" s="25"/>
      <c r="I12" s="25"/>
    </row>
    <row r="13" spans="1:9" s="2" customFormat="1" ht="15" customHeight="1">
      <c r="A13" s="12" t="s">
        <v>51</v>
      </c>
      <c r="B13" s="14">
        <v>109.53735344729682</v>
      </c>
      <c r="C13" s="14">
        <v>100.11530434076717</v>
      </c>
      <c r="D13" s="14">
        <v>102.83882326042195</v>
      </c>
      <c r="E13" s="26">
        <v>92.58269704523254</v>
      </c>
      <c r="F13" s="26">
        <v>107.23548475262325</v>
      </c>
      <c r="G13" s="27">
        <v>101.67282833046984</v>
      </c>
      <c r="H13" s="25"/>
      <c r="I13" s="25"/>
    </row>
    <row r="14" spans="1:9" s="2" customFormat="1" ht="15" customHeight="1">
      <c r="A14" s="12" t="s">
        <v>52</v>
      </c>
      <c r="B14" s="14">
        <v>114.27233186012941</v>
      </c>
      <c r="C14" s="14">
        <v>101.26239231986784</v>
      </c>
      <c r="D14" s="14">
        <v>104.88746707749934</v>
      </c>
      <c r="E14" s="26">
        <v>98.39371145348741</v>
      </c>
      <c r="F14" s="26">
        <v>104.53998437532496</v>
      </c>
      <c r="G14" s="27">
        <v>100.3665315263661</v>
      </c>
      <c r="H14" s="25"/>
      <c r="I14" s="25"/>
    </row>
    <row r="15" spans="1:9" s="2" customFormat="1" ht="15" customHeight="1">
      <c r="A15" s="12" t="s">
        <v>53</v>
      </c>
      <c r="B15" s="14">
        <v>118.6162880124761</v>
      </c>
      <c r="C15" s="14">
        <v>102.30296527341451</v>
      </c>
      <c r="D15" s="14">
        <v>105.00533847781284</v>
      </c>
      <c r="E15" s="26">
        <v>91.50671599165295</v>
      </c>
      <c r="F15" s="26">
        <v>110.95457951301546</v>
      </c>
      <c r="G15" s="27">
        <v>100.03609345854146</v>
      </c>
      <c r="H15" s="25"/>
      <c r="I15" s="25"/>
    </row>
    <row r="16" spans="1:9" s="2" customFormat="1" ht="15" customHeight="1">
      <c r="A16" s="12" t="s">
        <v>54</v>
      </c>
      <c r="B16" s="14">
        <v>118.72651667736682</v>
      </c>
      <c r="C16" s="14">
        <v>102.21660113194548</v>
      </c>
      <c r="D16" s="14">
        <v>102.2002717152245</v>
      </c>
      <c r="E16" s="26">
        <v>97.97554167888319</v>
      </c>
      <c r="F16" s="26">
        <v>108.19220611486287</v>
      </c>
      <c r="G16" s="27">
        <v>100.85618362918734</v>
      </c>
      <c r="H16" s="25"/>
      <c r="I16" s="25"/>
    </row>
    <row r="17" spans="1:9" s="2" customFormat="1" ht="15" customHeight="1">
      <c r="A17" s="12" t="s">
        <v>55</v>
      </c>
      <c r="B17" s="14">
        <v>107.10673741983744</v>
      </c>
      <c r="C17" s="14">
        <v>102.28432879419623</v>
      </c>
      <c r="D17" s="14">
        <v>94.92722678178535</v>
      </c>
      <c r="E17" s="26">
        <v>97.25379335788055</v>
      </c>
      <c r="F17" s="26">
        <v>112.3136610297036</v>
      </c>
      <c r="G17" s="27">
        <v>101.09233630550433</v>
      </c>
      <c r="H17" s="25"/>
      <c r="I17" s="25"/>
    </row>
    <row r="18" spans="1:9" s="2" customFormat="1" ht="15" customHeight="1">
      <c r="A18" s="12" t="s">
        <v>56</v>
      </c>
      <c r="B18" s="14">
        <v>106.2480027495251</v>
      </c>
      <c r="C18" s="14">
        <v>113.21688097447182</v>
      </c>
      <c r="D18" s="14">
        <v>110.75044500867513</v>
      </c>
      <c r="E18" s="26">
        <v>108.77205060174227</v>
      </c>
      <c r="F18" s="26">
        <v>107.96346402666903</v>
      </c>
      <c r="G18" s="27">
        <v>101.30121341977588</v>
      </c>
      <c r="H18" s="25"/>
      <c r="I18" s="25"/>
    </row>
    <row r="19" spans="1:9" s="2" customFormat="1" ht="15" customHeight="1">
      <c r="A19" s="12" t="s">
        <v>57</v>
      </c>
      <c r="B19" s="14">
        <v>109.5788117111717</v>
      </c>
      <c r="C19" s="14">
        <v>106.93881778921445</v>
      </c>
      <c r="D19" s="14">
        <v>118.43142015990276</v>
      </c>
      <c r="E19" s="26">
        <v>98.2525101457205</v>
      </c>
      <c r="F19" s="26">
        <v>114.02913579025353</v>
      </c>
      <c r="G19" s="27">
        <v>101.62513522910568</v>
      </c>
      <c r="H19" s="25"/>
      <c r="I19" s="25"/>
    </row>
    <row r="20" spans="1:9" s="2" customFormat="1" ht="15" customHeight="1">
      <c r="A20" s="12" t="s">
        <v>58</v>
      </c>
      <c r="B20" s="14">
        <v>117.42121081250485</v>
      </c>
      <c r="C20" s="14">
        <v>103.16559676555919</v>
      </c>
      <c r="D20" s="14">
        <v>115.09737360866697</v>
      </c>
      <c r="E20" s="26">
        <v>97.32610372681778</v>
      </c>
      <c r="F20" s="26">
        <v>112.80372358803331</v>
      </c>
      <c r="G20" s="27">
        <v>101.96441567855545</v>
      </c>
      <c r="H20" s="25"/>
      <c r="I20" s="25"/>
    </row>
    <row r="21" spans="1:9" s="2" customFormat="1" ht="15" customHeight="1">
      <c r="A21" s="12" t="s">
        <v>59</v>
      </c>
      <c r="B21" s="14">
        <v>115.40513989581245</v>
      </c>
      <c r="C21" s="14">
        <v>106.6593061161434</v>
      </c>
      <c r="D21" s="14">
        <v>97.66143920819704</v>
      </c>
      <c r="E21" s="26">
        <v>90.89047483722314</v>
      </c>
      <c r="F21" s="26">
        <v>113.72894554351491</v>
      </c>
      <c r="G21" s="27">
        <v>100.86560255996176</v>
      </c>
      <c r="H21" s="25"/>
      <c r="I21" s="25"/>
    </row>
    <row r="22" spans="1:9" s="2" customFormat="1" ht="15" customHeight="1">
      <c r="A22" s="12" t="s">
        <v>60</v>
      </c>
      <c r="B22" s="14">
        <v>117.95253171754511</v>
      </c>
      <c r="C22" s="14">
        <v>115.83193069554231</v>
      </c>
      <c r="D22" s="14">
        <v>111.99751217256573</v>
      </c>
      <c r="E22" s="26">
        <v>107.35682626264737</v>
      </c>
      <c r="F22" s="26">
        <v>116.04577398364569</v>
      </c>
      <c r="G22" s="27">
        <v>95.96544646719938</v>
      </c>
      <c r="H22" s="25"/>
      <c r="I22" s="25"/>
    </row>
    <row r="23" spans="1:9" s="2" customFormat="1" ht="15" customHeight="1">
      <c r="A23" s="12" t="s">
        <v>61</v>
      </c>
      <c r="B23" s="14"/>
      <c r="C23" s="14"/>
      <c r="D23" s="14"/>
      <c r="E23" s="26"/>
      <c r="F23" s="26"/>
      <c r="G23" s="27"/>
      <c r="H23" s="25"/>
      <c r="I23" s="25"/>
    </row>
    <row r="24" spans="1:9" s="2" customFormat="1" ht="15" customHeight="1">
      <c r="A24" s="12" t="s">
        <v>62</v>
      </c>
      <c r="B24" s="14">
        <v>108.09182863926188</v>
      </c>
      <c r="C24" s="14">
        <v>104.77892806853039</v>
      </c>
      <c r="D24" s="14">
        <v>115.9819672587404</v>
      </c>
      <c r="E24" s="26">
        <v>101.49984698615806</v>
      </c>
      <c r="F24" s="26">
        <v>105.8375957880247</v>
      </c>
      <c r="G24" s="27">
        <v>101.0163371122089</v>
      </c>
      <c r="H24" s="25"/>
      <c r="I24" s="25"/>
    </row>
    <row r="25" spans="1:9" s="2" customFormat="1" ht="15" customHeight="1">
      <c r="A25" s="12" t="s">
        <v>63</v>
      </c>
      <c r="B25" s="14">
        <v>119.149932304384</v>
      </c>
      <c r="C25" s="14">
        <v>107.99846126561334</v>
      </c>
      <c r="D25" s="14">
        <v>117.3193251942019</v>
      </c>
      <c r="E25" s="26">
        <v>103.15176149481564</v>
      </c>
      <c r="F25" s="26">
        <v>106.95043063389708</v>
      </c>
      <c r="G25" s="27">
        <v>100.23836034021811</v>
      </c>
      <c r="H25" s="25"/>
      <c r="I25" s="25"/>
    </row>
    <row r="26" spans="1:9" s="2" customFormat="1" ht="15" customHeight="1">
      <c r="A26" s="12" t="s">
        <v>64</v>
      </c>
      <c r="B26" s="14">
        <v>107.46657914416883</v>
      </c>
      <c r="C26" s="14">
        <v>101.94332128362392</v>
      </c>
      <c r="D26" s="14">
        <v>90.05712883313355</v>
      </c>
      <c r="E26" s="26">
        <v>96.34542723088015</v>
      </c>
      <c r="F26" s="26">
        <v>106.68976985366496</v>
      </c>
      <c r="G26" s="27">
        <v>101.07581221351485</v>
      </c>
      <c r="H26" s="25"/>
      <c r="I26" s="25"/>
    </row>
    <row r="27" spans="1:9" s="2" customFormat="1" ht="15" customHeight="1">
      <c r="A27" s="12" t="s">
        <v>65</v>
      </c>
      <c r="B27" s="14">
        <v>94.13168475394419</v>
      </c>
      <c r="C27" s="14">
        <v>103.1410980876646</v>
      </c>
      <c r="D27" s="14">
        <v>95.91547529919431</v>
      </c>
      <c r="E27" s="26">
        <v>97.5884003187113</v>
      </c>
      <c r="F27" s="26">
        <v>109.25142433604591</v>
      </c>
      <c r="G27" s="27">
        <v>100.16993014252114</v>
      </c>
      <c r="H27" s="25"/>
      <c r="I27" s="25"/>
    </row>
    <row r="28" spans="1:9" s="2" customFormat="1" ht="15" customHeight="1">
      <c r="A28" s="12" t="s">
        <v>66</v>
      </c>
      <c r="B28" s="14">
        <v>114.4935900255089</v>
      </c>
      <c r="C28" s="14">
        <v>105.32651668130156</v>
      </c>
      <c r="D28" s="14">
        <v>109.75777411195071</v>
      </c>
      <c r="E28" s="26">
        <v>97.25624184168818</v>
      </c>
      <c r="F28" s="26">
        <v>105.86314999361059</v>
      </c>
      <c r="G28" s="27">
        <v>99.84609868503425</v>
      </c>
      <c r="H28" s="25"/>
      <c r="I28" s="25"/>
    </row>
    <row r="29" spans="1:9" s="2" customFormat="1" ht="15" customHeight="1">
      <c r="A29" s="12" t="s">
        <v>67</v>
      </c>
      <c r="B29" s="14">
        <v>107.21427896807742</v>
      </c>
      <c r="C29" s="14">
        <v>104.96617644063689</v>
      </c>
      <c r="D29" s="14">
        <v>105.55324494343323</v>
      </c>
      <c r="E29" s="26">
        <v>101.43355253458068</v>
      </c>
      <c r="F29" s="26">
        <v>104.80713092769172</v>
      </c>
      <c r="G29" s="27">
        <v>98.83057697876609</v>
      </c>
      <c r="H29" s="25"/>
      <c r="I29" s="25"/>
    </row>
    <row r="30" spans="1:9" s="2" customFormat="1" ht="15" customHeight="1">
      <c r="A30" s="12" t="s">
        <v>68</v>
      </c>
      <c r="B30" s="14"/>
      <c r="C30" s="14"/>
      <c r="D30" s="14"/>
      <c r="E30" s="26"/>
      <c r="F30" s="26"/>
      <c r="G30" s="27"/>
      <c r="H30" s="25"/>
      <c r="I30" s="25"/>
    </row>
    <row r="31" spans="1:9" s="2" customFormat="1" ht="15" customHeight="1">
      <c r="A31" s="12" t="s">
        <v>69</v>
      </c>
      <c r="B31" s="14">
        <v>105.52334499380373</v>
      </c>
      <c r="C31" s="14">
        <v>106.89307449260124</v>
      </c>
      <c r="D31" s="14">
        <v>103.17579559713414</v>
      </c>
      <c r="E31" s="26">
        <v>98.97842607271494</v>
      </c>
      <c r="F31" s="26">
        <v>105.20521233382219</v>
      </c>
      <c r="G31" s="27">
        <v>100.72369438044406</v>
      </c>
      <c r="H31" s="25"/>
      <c r="I31" s="25"/>
    </row>
    <row r="32" spans="1:9" s="2" customFormat="1" ht="15" customHeight="1">
      <c r="A32" s="12" t="s">
        <v>70</v>
      </c>
      <c r="B32" s="14">
        <v>105.08220306268454</v>
      </c>
      <c r="C32" s="14">
        <v>104.3329930483468</v>
      </c>
      <c r="D32" s="14">
        <v>105.57559742935369</v>
      </c>
      <c r="E32" s="26">
        <v>95.30936060485253</v>
      </c>
      <c r="F32" s="26">
        <v>107.53612288752865</v>
      </c>
      <c r="G32" s="27">
        <v>101.4102944362812</v>
      </c>
      <c r="H32" s="25"/>
      <c r="I32" s="25"/>
    </row>
    <row r="33" spans="1:9" s="2" customFormat="1" ht="15" customHeight="1">
      <c r="A33" s="12" t="s">
        <v>71</v>
      </c>
      <c r="B33" s="14">
        <v>105.5749932272357</v>
      </c>
      <c r="C33" s="14">
        <v>104.4662447856425</v>
      </c>
      <c r="D33" s="14">
        <v>115.2734257504066</v>
      </c>
      <c r="E33" s="26">
        <v>101.18467430712221</v>
      </c>
      <c r="F33" s="26">
        <v>108.63054184418705</v>
      </c>
      <c r="G33" s="27">
        <v>99.37290094245257</v>
      </c>
      <c r="H33" s="25"/>
      <c r="I33" s="25"/>
    </row>
    <row r="34" spans="1:9" s="2" customFormat="1" ht="15" customHeight="1">
      <c r="A34" s="12" t="s">
        <v>72</v>
      </c>
      <c r="B34" s="14">
        <v>102.95991606101924</v>
      </c>
      <c r="C34" s="14">
        <v>103.84541407442475</v>
      </c>
      <c r="D34" s="14">
        <v>100.82282396977487</v>
      </c>
      <c r="E34" s="26">
        <v>95.82664075085776</v>
      </c>
      <c r="F34" s="26">
        <v>109.86952416691567</v>
      </c>
      <c r="G34" s="27">
        <v>101.88557300205383</v>
      </c>
      <c r="H34" s="25"/>
      <c r="I34" s="25"/>
    </row>
    <row r="35" spans="1:9" s="2" customFormat="1" ht="15" customHeight="1">
      <c r="A35" s="12" t="s">
        <v>73</v>
      </c>
      <c r="B35" s="14">
        <v>107.76279312126387</v>
      </c>
      <c r="C35" s="14">
        <v>107.31840629418168</v>
      </c>
      <c r="D35" s="14">
        <v>100.56975776740087</v>
      </c>
      <c r="E35" s="26">
        <v>93.72715570114097</v>
      </c>
      <c r="F35" s="26">
        <v>109.47525793550554</v>
      </c>
      <c r="G35" s="27">
        <v>102.87491269160216</v>
      </c>
      <c r="H35" s="25"/>
      <c r="I35" s="25"/>
    </row>
    <row r="36" spans="1:9" s="2" customFormat="1" ht="15" customHeight="1">
      <c r="A36" s="12" t="s">
        <v>74</v>
      </c>
      <c r="B36" s="14">
        <v>104.45588382299856</v>
      </c>
      <c r="C36" s="14">
        <v>104.3685415305134</v>
      </c>
      <c r="D36" s="14">
        <v>110.5067118396863</v>
      </c>
      <c r="E36" s="26">
        <v>90.415305557719</v>
      </c>
      <c r="F36" s="26">
        <v>106.48164668174194</v>
      </c>
      <c r="G36" s="27">
        <v>102.43899466907406</v>
      </c>
      <c r="H36" s="25"/>
      <c r="I36" s="25"/>
    </row>
    <row r="37" spans="1:9" s="2" customFormat="1" ht="15" customHeight="1">
      <c r="A37" s="12" t="s">
        <v>75</v>
      </c>
      <c r="B37" s="14">
        <v>101.09274349783537</v>
      </c>
      <c r="C37" s="14">
        <v>104.5254747102816</v>
      </c>
      <c r="D37" s="14">
        <v>96.27706826786252</v>
      </c>
      <c r="E37" s="26">
        <v>93.94787517792983</v>
      </c>
      <c r="F37" s="26">
        <v>109.03823207540194</v>
      </c>
      <c r="G37" s="27">
        <v>103.2274857606931</v>
      </c>
      <c r="H37" s="25"/>
      <c r="I37" s="25"/>
    </row>
    <row r="38" spans="1:9" s="2" customFormat="1" ht="15" customHeight="1">
      <c r="A38" s="12" t="s">
        <v>76</v>
      </c>
      <c r="B38" s="14">
        <v>107.95920330897421</v>
      </c>
      <c r="C38" s="14">
        <v>104.55817089949045</v>
      </c>
      <c r="D38" s="14">
        <v>93.07021003453043</v>
      </c>
      <c r="E38" s="26">
        <v>97.41567848341747</v>
      </c>
      <c r="F38" s="26">
        <v>109.4019656923126</v>
      </c>
      <c r="G38" s="27">
        <v>101.79668332793533</v>
      </c>
      <c r="H38" s="25"/>
      <c r="I38" s="25"/>
    </row>
    <row r="39" spans="1:7" s="2" customFormat="1" ht="15" customHeight="1">
      <c r="A39" s="15"/>
      <c r="B39" s="16"/>
      <c r="C39" s="16"/>
      <c r="D39" s="16"/>
      <c r="E39" s="28"/>
      <c r="F39" s="28"/>
      <c r="G39" s="29"/>
    </row>
    <row r="40" spans="1:7" s="2" customFormat="1" ht="15" customHeight="1">
      <c r="A40" s="17"/>
      <c r="B40" s="18"/>
      <c r="C40" s="18"/>
      <c r="D40" s="18"/>
      <c r="E40" s="18"/>
      <c r="F40" s="18"/>
      <c r="G40" s="18"/>
    </row>
    <row r="41" spans="1:7" s="2" customFormat="1" ht="15" customHeight="1">
      <c r="A41" s="19" t="s">
        <v>77</v>
      </c>
      <c r="B41" s="19"/>
      <c r="C41" s="19"/>
      <c r="D41" s="19"/>
      <c r="E41" s="19"/>
      <c r="F41" s="19"/>
      <c r="G41" s="19"/>
    </row>
  </sheetData>
  <sheetProtection/>
  <mergeCells count="9">
    <mergeCell ref="A3:G3"/>
    <mergeCell ref="B4:C4"/>
    <mergeCell ref="D4:E4"/>
    <mergeCell ref="F4:G4"/>
    <mergeCell ref="A39:G39"/>
    <mergeCell ref="A40:G40"/>
    <mergeCell ref="A41:G41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SheetLayoutView="100" workbookViewId="0" topLeftCell="A1">
      <selection activeCell="A1" sqref="A1:G2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78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20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1" t="s">
        <v>7</v>
      </c>
      <c r="F5" s="21" t="s">
        <v>6</v>
      </c>
      <c r="G5" s="22" t="s">
        <v>7</v>
      </c>
    </row>
    <row r="6" spans="1:9" s="2" customFormat="1" ht="13.5" customHeight="1">
      <c r="A6" s="12" t="s">
        <v>79</v>
      </c>
      <c r="B6" s="14"/>
      <c r="C6" s="14"/>
      <c r="D6" s="14"/>
      <c r="E6" s="26"/>
      <c r="F6" s="26"/>
      <c r="G6" s="27"/>
      <c r="H6" s="25"/>
      <c r="I6" s="25"/>
    </row>
    <row r="7" spans="1:9" s="2" customFormat="1" ht="13.5" customHeight="1">
      <c r="A7" s="12" t="s">
        <v>80</v>
      </c>
      <c r="B7" s="14">
        <v>120.40723652036269</v>
      </c>
      <c r="C7" s="14">
        <v>107.38420186090131</v>
      </c>
      <c r="D7" s="14">
        <v>119.00154752700884</v>
      </c>
      <c r="E7" s="26">
        <v>106.57480622253321</v>
      </c>
      <c r="F7" s="26">
        <v>105.30615892717938</v>
      </c>
      <c r="G7" s="27">
        <v>102.19691655351453</v>
      </c>
      <c r="H7" s="25"/>
      <c r="I7" s="25"/>
    </row>
    <row r="8" spans="1:9" s="2" customFormat="1" ht="13.5" customHeight="1">
      <c r="A8" s="12" t="s">
        <v>81</v>
      </c>
      <c r="B8" s="14">
        <v>110.78116957922607</v>
      </c>
      <c r="C8" s="14">
        <v>102.21311664502193</v>
      </c>
      <c r="D8" s="14">
        <v>116.9085578132102</v>
      </c>
      <c r="E8" s="26">
        <v>109.08194473000567</v>
      </c>
      <c r="F8" s="26">
        <v>91.38844823177563</v>
      </c>
      <c r="G8" s="27">
        <v>95.6686911835166</v>
      </c>
      <c r="H8" s="25"/>
      <c r="I8" s="25"/>
    </row>
    <row r="9" spans="1:9" s="2" customFormat="1" ht="13.5" customHeight="1">
      <c r="A9" s="12" t="s">
        <v>82</v>
      </c>
      <c r="B9" s="14">
        <v>118.3723391412425</v>
      </c>
      <c r="C9" s="14">
        <v>107.01476398990906</v>
      </c>
      <c r="D9" s="14">
        <v>111.19632550925489</v>
      </c>
      <c r="E9" s="26">
        <v>107.95991659861495</v>
      </c>
      <c r="F9" s="26">
        <v>109.09563683751094</v>
      </c>
      <c r="G9" s="27">
        <v>97.68420724885807</v>
      </c>
      <c r="H9" s="25"/>
      <c r="I9" s="25"/>
    </row>
    <row r="10" spans="1:9" s="2" customFormat="1" ht="13.5" customHeight="1">
      <c r="A10" s="12" t="s">
        <v>83</v>
      </c>
      <c r="B10" s="14">
        <v>119.50602077689716</v>
      </c>
      <c r="C10" s="14">
        <v>106.65147269811793</v>
      </c>
      <c r="D10" s="14">
        <v>118.03374359657009</v>
      </c>
      <c r="E10" s="26">
        <v>105.38836095446882</v>
      </c>
      <c r="F10" s="26">
        <v>104.34419298271129</v>
      </c>
      <c r="G10" s="27">
        <v>100.44951346741166</v>
      </c>
      <c r="H10" s="25"/>
      <c r="I10" s="25"/>
    </row>
    <row r="11" spans="1:9" s="2" customFormat="1" ht="13.5" customHeight="1">
      <c r="A11" s="12" t="s">
        <v>84</v>
      </c>
      <c r="B11" s="14">
        <v>108.12850605017978</v>
      </c>
      <c r="C11" s="14">
        <v>110.40730816445755</v>
      </c>
      <c r="D11" s="14">
        <v>113.42429270506122</v>
      </c>
      <c r="E11" s="26">
        <v>96.9405811140482</v>
      </c>
      <c r="F11" s="26">
        <v>104.74910909922967</v>
      </c>
      <c r="G11" s="27">
        <v>111.54928836118634</v>
      </c>
      <c r="H11" s="25"/>
      <c r="I11" s="25"/>
    </row>
    <row r="12" spans="1:9" s="2" customFormat="1" ht="13.5" customHeight="1">
      <c r="A12" s="12" t="s">
        <v>85</v>
      </c>
      <c r="B12" s="14"/>
      <c r="C12" s="14"/>
      <c r="D12" s="14"/>
      <c r="E12" s="26"/>
      <c r="F12" s="26"/>
      <c r="G12" s="27"/>
      <c r="H12" s="25"/>
      <c r="I12" s="25"/>
    </row>
    <row r="13" spans="1:9" s="2" customFormat="1" ht="13.5" customHeight="1">
      <c r="A13" s="12" t="s">
        <v>86</v>
      </c>
      <c r="B13" s="14">
        <v>115.86186641934945</v>
      </c>
      <c r="C13" s="14">
        <v>107.79529202296754</v>
      </c>
      <c r="D13" s="14">
        <v>111.2007419972987</v>
      </c>
      <c r="E13" s="26">
        <v>105.52960143274903</v>
      </c>
      <c r="F13" s="26">
        <v>110.0311128811622</v>
      </c>
      <c r="G13" s="27">
        <v>101.07747835638517</v>
      </c>
      <c r="H13" s="25"/>
      <c r="I13" s="25"/>
    </row>
    <row r="14" spans="1:9" s="2" customFormat="1" ht="13.5" customHeight="1">
      <c r="A14" s="12" t="s">
        <v>87</v>
      </c>
      <c r="B14" s="14">
        <v>106.79625802623222</v>
      </c>
      <c r="C14" s="14">
        <v>107.40615003859249</v>
      </c>
      <c r="D14" s="14">
        <v>118.87822944419773</v>
      </c>
      <c r="E14" s="26">
        <v>87.44594136468581</v>
      </c>
      <c r="F14" s="26">
        <v>112.94950809129215</v>
      </c>
      <c r="G14" s="27">
        <v>101.7411798330728</v>
      </c>
      <c r="H14" s="25"/>
      <c r="I14" s="25"/>
    </row>
    <row r="15" spans="1:9" s="2" customFormat="1" ht="13.5" customHeight="1">
      <c r="A15" s="12" t="s">
        <v>88</v>
      </c>
      <c r="B15" s="14">
        <v>107.95996211431711</v>
      </c>
      <c r="C15" s="14">
        <v>107.06074986883232</v>
      </c>
      <c r="D15" s="14">
        <v>114.63892046182099</v>
      </c>
      <c r="E15" s="26">
        <v>104.93424677726084</v>
      </c>
      <c r="F15" s="26">
        <v>113.75945845693052</v>
      </c>
      <c r="G15" s="27">
        <v>101.77618081974586</v>
      </c>
      <c r="H15" s="25"/>
      <c r="I15" s="25"/>
    </row>
    <row r="16" spans="1:9" s="2" customFormat="1" ht="13.5" customHeight="1">
      <c r="A16" s="12" t="s">
        <v>89</v>
      </c>
      <c r="B16" s="14">
        <v>107.52545632959195</v>
      </c>
      <c r="C16" s="14">
        <v>105.24763508607724</v>
      </c>
      <c r="D16" s="14">
        <v>113.45963799625179</v>
      </c>
      <c r="E16" s="26">
        <v>107.18113464590222</v>
      </c>
      <c r="F16" s="26">
        <v>110.86503136680304</v>
      </c>
      <c r="G16" s="27">
        <v>102.2448407835465</v>
      </c>
      <c r="H16" s="25"/>
      <c r="I16" s="25"/>
    </row>
    <row r="17" spans="1:9" s="2" customFormat="1" ht="13.5" customHeight="1">
      <c r="A17" s="12" t="s">
        <v>90</v>
      </c>
      <c r="B17" s="14"/>
      <c r="C17" s="14"/>
      <c r="D17" s="14"/>
      <c r="E17" s="26"/>
      <c r="F17" s="26"/>
      <c r="G17" s="27"/>
      <c r="H17" s="25"/>
      <c r="I17" s="25"/>
    </row>
    <row r="18" spans="1:9" s="2" customFormat="1" ht="13.5" customHeight="1">
      <c r="A18" s="12" t="s">
        <v>91</v>
      </c>
      <c r="B18" s="14"/>
      <c r="C18" s="14"/>
      <c r="D18" s="14"/>
      <c r="E18" s="26"/>
      <c r="F18" s="26"/>
      <c r="G18" s="27"/>
      <c r="H18" s="25"/>
      <c r="I18" s="25"/>
    </row>
    <row r="19" spans="1:9" s="2" customFormat="1" ht="13.5" customHeight="1">
      <c r="A19" s="12" t="s">
        <v>92</v>
      </c>
      <c r="B19" s="14"/>
      <c r="C19" s="14"/>
      <c r="D19" s="14"/>
      <c r="E19" s="26"/>
      <c r="F19" s="26"/>
      <c r="G19" s="27"/>
      <c r="H19" s="25"/>
      <c r="I19" s="25"/>
    </row>
    <row r="20" spans="1:9" s="2" customFormat="1" ht="13.5" customHeight="1">
      <c r="A20" s="12" t="s">
        <v>93</v>
      </c>
      <c r="B20" s="14">
        <v>109.88647006802937</v>
      </c>
      <c r="C20" s="14">
        <v>107.39626409348617</v>
      </c>
      <c r="D20" s="14">
        <v>112.51519805643449</v>
      </c>
      <c r="E20" s="26">
        <v>103.40929667758554</v>
      </c>
      <c r="F20" s="26">
        <v>107.02647065021837</v>
      </c>
      <c r="G20" s="27">
        <v>103.2703760308485</v>
      </c>
      <c r="H20" s="25"/>
      <c r="I20" s="25"/>
    </row>
    <row r="21" spans="1:9" s="2" customFormat="1" ht="13.5" customHeight="1">
      <c r="A21" s="12" t="s">
        <v>94</v>
      </c>
      <c r="B21" s="14">
        <v>110.56356489204957</v>
      </c>
      <c r="C21" s="14">
        <v>107.73508376380592</v>
      </c>
      <c r="D21" s="14">
        <v>113.65283151525047</v>
      </c>
      <c r="E21" s="26">
        <v>102.31448585770038</v>
      </c>
      <c r="F21" s="26">
        <v>104.38617195498006</v>
      </c>
      <c r="G21" s="27">
        <v>102.09784485311546</v>
      </c>
      <c r="H21" s="25"/>
      <c r="I21" s="25"/>
    </row>
    <row r="22" spans="1:9" s="2" customFormat="1" ht="13.5" customHeight="1">
      <c r="A22" s="12" t="s">
        <v>95</v>
      </c>
      <c r="B22" s="14">
        <v>109.40461700614745</v>
      </c>
      <c r="C22" s="14">
        <v>107.41927675485776</v>
      </c>
      <c r="D22" s="14">
        <v>110.25866000084108</v>
      </c>
      <c r="E22" s="26">
        <v>105.46307150660263</v>
      </c>
      <c r="F22" s="26">
        <v>107.18438529921006</v>
      </c>
      <c r="G22" s="27">
        <v>101.90431945166615</v>
      </c>
      <c r="H22" s="25"/>
      <c r="I22" s="25"/>
    </row>
    <row r="23" spans="1:9" s="2" customFormat="1" ht="13.5" customHeight="1">
      <c r="A23" s="12" t="s">
        <v>96</v>
      </c>
      <c r="B23" s="14">
        <v>111.00223817338266</v>
      </c>
      <c r="C23" s="14">
        <v>107.38985386087062</v>
      </c>
      <c r="D23" s="14">
        <v>108.82120808668587</v>
      </c>
      <c r="E23" s="26">
        <v>104.53452795684545</v>
      </c>
      <c r="F23" s="26">
        <v>106.83951585323506</v>
      </c>
      <c r="G23" s="27">
        <v>100.09234277825627</v>
      </c>
      <c r="H23" s="25"/>
      <c r="I23" s="25"/>
    </row>
    <row r="24" spans="1:9" s="2" customFormat="1" ht="13.5" customHeight="1">
      <c r="A24" s="12" t="s">
        <v>97</v>
      </c>
      <c r="B24" s="14">
        <v>110.28966334219066</v>
      </c>
      <c r="C24" s="14">
        <v>106.80553695241683</v>
      </c>
      <c r="D24" s="14">
        <v>112.1840760389914</v>
      </c>
      <c r="E24" s="26">
        <v>102.64082375580723</v>
      </c>
      <c r="F24" s="26">
        <v>103.57398474581095</v>
      </c>
      <c r="G24" s="27">
        <v>101.74831967945919</v>
      </c>
      <c r="H24" s="25"/>
      <c r="I24" s="25"/>
    </row>
    <row r="25" spans="1:9" s="2" customFormat="1" ht="13.5" customHeight="1">
      <c r="A25" s="12" t="s">
        <v>98</v>
      </c>
      <c r="B25" s="14">
        <v>106.27489883638539</v>
      </c>
      <c r="C25" s="14">
        <v>106.47788571286316</v>
      </c>
      <c r="D25" s="14">
        <v>114.08314864764628</v>
      </c>
      <c r="E25" s="26">
        <v>105.39727078143284</v>
      </c>
      <c r="F25" s="26">
        <v>105.41967418844258</v>
      </c>
      <c r="G25" s="27">
        <v>98.8892756563949</v>
      </c>
      <c r="H25" s="25"/>
      <c r="I25" s="25"/>
    </row>
    <row r="26" spans="1:9" s="2" customFormat="1" ht="13.5" customHeight="1">
      <c r="A26" s="12" t="s">
        <v>99</v>
      </c>
      <c r="B26" s="14">
        <v>110.82706153920154</v>
      </c>
      <c r="C26" s="14">
        <v>104.99923833037188</v>
      </c>
      <c r="D26" s="14">
        <v>103.14293161428172</v>
      </c>
      <c r="E26" s="26">
        <v>104.51549985800092</v>
      </c>
      <c r="F26" s="26">
        <v>107.94680429853449</v>
      </c>
      <c r="G26" s="27">
        <v>100.90723687283032</v>
      </c>
      <c r="H26" s="25"/>
      <c r="I26" s="25"/>
    </row>
    <row r="27" spans="1:9" s="2" customFormat="1" ht="13.5" customHeight="1">
      <c r="A27" s="12" t="s">
        <v>100</v>
      </c>
      <c r="B27" s="14"/>
      <c r="C27" s="14"/>
      <c r="D27" s="14"/>
      <c r="E27" s="26"/>
      <c r="F27" s="26"/>
      <c r="G27" s="27"/>
      <c r="H27" s="25"/>
      <c r="I27" s="25"/>
    </row>
    <row r="28" spans="1:9" s="2" customFormat="1" ht="13.5" customHeight="1">
      <c r="A28" s="12" t="s">
        <v>101</v>
      </c>
      <c r="B28" s="14">
        <v>99.04139388881829</v>
      </c>
      <c r="C28" s="14">
        <v>101.04564474809365</v>
      </c>
      <c r="D28" s="14">
        <v>121.64838517405437</v>
      </c>
      <c r="E28" s="26">
        <v>99.49542885047377</v>
      </c>
      <c r="F28" s="26">
        <v>105.85736223731135</v>
      </c>
      <c r="G28" s="27">
        <v>102.36751339334364</v>
      </c>
      <c r="H28" s="25"/>
      <c r="I28" s="25"/>
    </row>
    <row r="29" spans="1:9" s="2" customFormat="1" ht="13.5" customHeight="1">
      <c r="A29" s="12" t="s">
        <v>102</v>
      </c>
      <c r="B29" s="14">
        <v>102.80604553143158</v>
      </c>
      <c r="C29" s="14">
        <v>102.18244517160207</v>
      </c>
      <c r="D29" s="14">
        <v>110.79253419574438</v>
      </c>
      <c r="E29" s="26">
        <v>99.21926928931428</v>
      </c>
      <c r="F29" s="26">
        <v>106.14683013744586</v>
      </c>
      <c r="G29" s="27">
        <v>100.67018565958807</v>
      </c>
      <c r="H29" s="25"/>
      <c r="I29" s="25"/>
    </row>
    <row r="30" spans="1:9" s="2" customFormat="1" ht="13.5" customHeight="1">
      <c r="A30" s="12" t="s">
        <v>103</v>
      </c>
      <c r="B30" s="14">
        <v>104.74329935488996</v>
      </c>
      <c r="C30" s="14">
        <v>103.39968826007117</v>
      </c>
      <c r="D30" s="14">
        <v>102.40236599004653</v>
      </c>
      <c r="E30" s="26">
        <v>95.26414219916063</v>
      </c>
      <c r="F30" s="26">
        <v>108.00291157982593</v>
      </c>
      <c r="G30" s="27">
        <v>99.14271729505576</v>
      </c>
      <c r="H30" s="25"/>
      <c r="I30" s="25"/>
    </row>
    <row r="31" spans="1:9" s="2" customFormat="1" ht="13.5" customHeight="1">
      <c r="A31" s="12" t="s">
        <v>104</v>
      </c>
      <c r="B31" s="14">
        <v>97.46569149396066</v>
      </c>
      <c r="C31" s="14">
        <v>100.41774683839162</v>
      </c>
      <c r="D31" s="14">
        <v>119.46262192407337</v>
      </c>
      <c r="E31" s="26">
        <v>107.69772866648286</v>
      </c>
      <c r="F31" s="26">
        <v>110.44327992591664</v>
      </c>
      <c r="G31" s="27">
        <v>103.68640850376126</v>
      </c>
      <c r="H31" s="25"/>
      <c r="I31" s="25"/>
    </row>
    <row r="32" spans="1:9" s="2" customFormat="1" ht="13.5" customHeight="1">
      <c r="A32" s="12" t="s">
        <v>105</v>
      </c>
      <c r="B32" s="14"/>
      <c r="C32" s="14"/>
      <c r="D32" s="14"/>
      <c r="E32" s="26"/>
      <c r="F32" s="26"/>
      <c r="G32" s="27"/>
      <c r="H32" s="25"/>
      <c r="I32" s="25"/>
    </row>
    <row r="33" spans="1:9" s="2" customFormat="1" ht="13.5" customHeight="1">
      <c r="A33" s="12" t="s">
        <v>106</v>
      </c>
      <c r="B33" s="14">
        <v>164.6808155955684</v>
      </c>
      <c r="C33" s="14">
        <v>131.63105711677855</v>
      </c>
      <c r="D33" s="14">
        <v>102.7950412612033</v>
      </c>
      <c r="E33" s="26">
        <v>100.52347632109017</v>
      </c>
      <c r="F33" s="26">
        <v>108.08477553801721</v>
      </c>
      <c r="G33" s="27">
        <v>101.18024686143042</v>
      </c>
      <c r="H33" s="25"/>
      <c r="I33" s="25"/>
    </row>
    <row r="34" spans="1:9" s="2" customFormat="1" ht="13.5" customHeight="1">
      <c r="A34" s="12" t="s">
        <v>107</v>
      </c>
      <c r="B34" s="14">
        <v>120.89969074084243</v>
      </c>
      <c r="C34" s="14">
        <v>88.39496071592528</v>
      </c>
      <c r="D34" s="14">
        <v>99.383597624554</v>
      </c>
      <c r="E34" s="26">
        <v>92.87009791722593</v>
      </c>
      <c r="F34" s="26">
        <v>105.94846322144271</v>
      </c>
      <c r="G34" s="27">
        <v>103.14340827008131</v>
      </c>
      <c r="H34" s="25"/>
      <c r="I34" s="25"/>
    </row>
    <row r="35" spans="1:9" s="2" customFormat="1" ht="13.5" customHeight="1">
      <c r="A35" s="12" t="s">
        <v>108</v>
      </c>
      <c r="B35" s="14">
        <v>102.59545940182949</v>
      </c>
      <c r="C35" s="14">
        <v>107.02504192113678</v>
      </c>
      <c r="D35" s="14">
        <v>160.42767641117962</v>
      </c>
      <c r="E35" s="26">
        <v>102.4753439434308</v>
      </c>
      <c r="F35" s="26">
        <v>109.70017526873366</v>
      </c>
      <c r="G35" s="27">
        <v>100.80897389476814</v>
      </c>
      <c r="H35" s="25"/>
      <c r="I35" s="25"/>
    </row>
    <row r="36" spans="1:9" s="2" customFormat="1" ht="13.5" customHeight="1">
      <c r="A36" s="12" t="s">
        <v>109</v>
      </c>
      <c r="B36" s="14">
        <v>110.74664286588367</v>
      </c>
      <c r="C36" s="14">
        <v>103.84389772617621</v>
      </c>
      <c r="D36" s="14">
        <v>95.90582055540675</v>
      </c>
      <c r="E36" s="26">
        <v>93.8717917920062</v>
      </c>
      <c r="F36" s="26">
        <v>121.08490150185045</v>
      </c>
      <c r="G36" s="27">
        <v>105.2293456328278</v>
      </c>
      <c r="H36" s="25"/>
      <c r="I36" s="25"/>
    </row>
    <row r="37" spans="1:9" s="2" customFormat="1" ht="13.5" customHeight="1">
      <c r="A37" s="12" t="s">
        <v>110</v>
      </c>
      <c r="B37" s="14">
        <v>105.47158857517785</v>
      </c>
      <c r="C37" s="14">
        <v>103.79549693862802</v>
      </c>
      <c r="D37" s="14">
        <v>109.70852542121928</v>
      </c>
      <c r="E37" s="26">
        <v>107.38728938168491</v>
      </c>
      <c r="F37" s="26">
        <v>108.72639487029316</v>
      </c>
      <c r="G37" s="27">
        <v>99.39111559575984</v>
      </c>
      <c r="H37" s="25"/>
      <c r="I37" s="25"/>
    </row>
    <row r="38" spans="1:9" s="2" customFormat="1" ht="13.5" customHeight="1">
      <c r="A38" s="12" t="s">
        <v>111</v>
      </c>
      <c r="B38" s="14">
        <v>106.74687784349888</v>
      </c>
      <c r="C38" s="14">
        <v>102.93138527392895</v>
      </c>
      <c r="D38" s="14">
        <v>110.14752110631707</v>
      </c>
      <c r="E38" s="26">
        <v>102.49067289549238</v>
      </c>
      <c r="F38" s="26">
        <v>104.66739768681595</v>
      </c>
      <c r="G38" s="27">
        <v>100.82525642235028</v>
      </c>
      <c r="H38" s="25"/>
      <c r="I38" s="25"/>
    </row>
    <row r="39" spans="1:9" s="2" customFormat="1" ht="13.5" customHeight="1">
      <c r="A39" s="12" t="s">
        <v>112</v>
      </c>
      <c r="B39" s="14">
        <v>100.0475421271944</v>
      </c>
      <c r="C39" s="14">
        <v>102.87821238209129</v>
      </c>
      <c r="D39" s="14">
        <v>118.11234713191561</v>
      </c>
      <c r="E39" s="26">
        <v>93.51995835411088</v>
      </c>
      <c r="F39" s="26">
        <v>102.69718117602176</v>
      </c>
      <c r="G39" s="27">
        <v>100.6339846027822</v>
      </c>
      <c r="H39" s="25"/>
      <c r="I39" s="25"/>
    </row>
    <row r="40" spans="1:9" s="2" customFormat="1" ht="13.5" customHeight="1">
      <c r="A40" s="12" t="s">
        <v>113</v>
      </c>
      <c r="B40" s="14">
        <v>109.65823794903</v>
      </c>
      <c r="C40" s="14">
        <v>105.91980669198367</v>
      </c>
      <c r="D40" s="14">
        <v>108.18677896847169</v>
      </c>
      <c r="E40" s="26">
        <v>100.10689720135053</v>
      </c>
      <c r="F40" s="26">
        <v>107.44356257245946</v>
      </c>
      <c r="G40" s="27">
        <v>100.3317642911244</v>
      </c>
      <c r="H40" s="25"/>
      <c r="I40" s="25"/>
    </row>
    <row r="41" spans="1:9" s="2" customFormat="1" ht="13.5" customHeight="1">
      <c r="A41" s="12" t="s">
        <v>114</v>
      </c>
      <c r="B41" s="14">
        <v>104.92611349633174</v>
      </c>
      <c r="C41" s="14">
        <v>104.28363226861602</v>
      </c>
      <c r="D41" s="14">
        <v>112.67543733532031</v>
      </c>
      <c r="E41" s="26">
        <v>109.30149847620557</v>
      </c>
      <c r="F41" s="26">
        <v>111.19148935380329</v>
      </c>
      <c r="G41" s="27">
        <v>99.94385680085821</v>
      </c>
      <c r="H41" s="25"/>
      <c r="I41" s="25"/>
    </row>
    <row r="42" spans="1:7" s="2" customFormat="1" ht="15" customHeight="1">
      <c r="A42" s="15"/>
      <c r="B42" s="16"/>
      <c r="C42" s="16"/>
      <c r="D42" s="16"/>
      <c r="E42" s="28"/>
      <c r="F42" s="28"/>
      <c r="G42" s="29"/>
    </row>
    <row r="43" spans="1:7" s="2" customFormat="1" ht="15" customHeight="1">
      <c r="A43" s="17"/>
      <c r="B43" s="18"/>
      <c r="C43" s="18"/>
      <c r="D43" s="18"/>
      <c r="E43" s="18"/>
      <c r="F43" s="18"/>
      <c r="G43" s="18"/>
    </row>
    <row r="44" spans="1:7" s="2" customFormat="1" ht="15" customHeight="1">
      <c r="A44" s="30" t="s">
        <v>115</v>
      </c>
      <c r="B44" s="30"/>
      <c r="C44" s="30"/>
      <c r="D44" s="30"/>
      <c r="E44" s="30"/>
      <c r="F44" s="30"/>
      <c r="G44" s="30"/>
    </row>
  </sheetData>
  <sheetProtection/>
  <mergeCells count="9">
    <mergeCell ref="A3:G3"/>
    <mergeCell ref="B4:C4"/>
    <mergeCell ref="D4:E4"/>
    <mergeCell ref="F4:G4"/>
    <mergeCell ref="A42:G42"/>
    <mergeCell ref="A43:G43"/>
    <mergeCell ref="A44:G44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16.125" style="2" customWidth="1"/>
    <col min="2" max="6" width="11.00390625" style="2" customWidth="1"/>
    <col min="7" max="7" width="11.00390625" style="3" customWidth="1"/>
    <col min="8" max="8" width="9.50390625" style="2" bestFit="1" customWidth="1"/>
    <col min="9" max="9" width="9.375" style="2" bestFit="1" customWidth="1"/>
    <col min="10" max="16384" width="9.00390625" style="2" customWidth="1"/>
  </cols>
  <sheetData>
    <row r="1" spans="1:7" s="2" customFormat="1" ht="30" customHeight="1">
      <c r="A1" s="4" t="s">
        <v>116</v>
      </c>
      <c r="B1" s="4"/>
      <c r="C1" s="4"/>
      <c r="D1" s="4"/>
      <c r="E1" s="4"/>
      <c r="F1" s="4"/>
      <c r="G1" s="4"/>
    </row>
    <row r="2" spans="1:7" s="2" customFormat="1" ht="18.75" customHeight="1">
      <c r="A2" s="4"/>
      <c r="B2" s="4"/>
      <c r="C2" s="4"/>
      <c r="D2" s="4"/>
      <c r="E2" s="4"/>
      <c r="F2" s="4"/>
      <c r="G2" s="4"/>
    </row>
    <row r="3" spans="1:7" s="2" customFormat="1" ht="18.75" customHeight="1">
      <c r="A3" s="5" t="s">
        <v>1</v>
      </c>
      <c r="B3" s="5"/>
      <c r="C3" s="5"/>
      <c r="D3" s="5"/>
      <c r="E3" s="5"/>
      <c r="F3" s="5"/>
      <c r="G3" s="5"/>
    </row>
    <row r="4" spans="1:7" s="2" customFormat="1" ht="31.5" customHeight="1">
      <c r="A4" s="6" t="s">
        <v>2</v>
      </c>
      <c r="B4" s="7" t="s">
        <v>3</v>
      </c>
      <c r="C4" s="8"/>
      <c r="D4" s="9" t="s">
        <v>4</v>
      </c>
      <c r="E4" s="20"/>
      <c r="F4" s="9" t="s">
        <v>5</v>
      </c>
      <c r="G4" s="9"/>
    </row>
    <row r="5" spans="1:7" s="2" customFormat="1" ht="31.5" customHeight="1">
      <c r="A5" s="10"/>
      <c r="B5" s="11" t="s">
        <v>6</v>
      </c>
      <c r="C5" s="11" t="s">
        <v>7</v>
      </c>
      <c r="D5" s="11" t="s">
        <v>6</v>
      </c>
      <c r="E5" s="21" t="s">
        <v>7</v>
      </c>
      <c r="F5" s="21" t="s">
        <v>6</v>
      </c>
      <c r="G5" s="22" t="s">
        <v>7</v>
      </c>
    </row>
    <row r="6" spans="1:9" s="2" customFormat="1" ht="12.75" customHeight="1">
      <c r="A6" s="12" t="s">
        <v>117</v>
      </c>
      <c r="B6" s="13"/>
      <c r="C6" s="13"/>
      <c r="D6" s="13"/>
      <c r="E6" s="23"/>
      <c r="F6" s="23"/>
      <c r="G6" s="24"/>
      <c r="H6" s="25"/>
      <c r="I6" s="25"/>
    </row>
    <row r="7" spans="1:9" s="2" customFormat="1" ht="12.75" customHeight="1">
      <c r="A7" s="12" t="s">
        <v>118</v>
      </c>
      <c r="B7" s="14">
        <v>100.71914008352796</v>
      </c>
      <c r="C7" s="14">
        <v>103.75194527910136</v>
      </c>
      <c r="D7" s="14">
        <v>100.50272981381885</v>
      </c>
      <c r="E7" s="26">
        <v>92.68589279997171</v>
      </c>
      <c r="F7" s="26">
        <v>113.78461973880441</v>
      </c>
      <c r="G7" s="27">
        <v>101.30244009111074</v>
      </c>
      <c r="H7" s="25"/>
      <c r="I7" s="25"/>
    </row>
    <row r="8" spans="1:9" s="2" customFormat="1" ht="12.75" customHeight="1">
      <c r="A8" s="12" t="s">
        <v>119</v>
      </c>
      <c r="B8" s="14">
        <v>107.30154313100198</v>
      </c>
      <c r="C8" s="14">
        <v>104.74545756186264</v>
      </c>
      <c r="D8" s="14">
        <v>111.13994887059829</v>
      </c>
      <c r="E8" s="26">
        <v>106.10752306995363</v>
      </c>
      <c r="F8" s="26">
        <v>108.24528575309182</v>
      </c>
      <c r="G8" s="27">
        <v>100.09583470812807</v>
      </c>
      <c r="H8" s="25"/>
      <c r="I8" s="25"/>
    </row>
    <row r="9" spans="1:9" s="2" customFormat="1" ht="12.75" customHeight="1">
      <c r="A9" s="12" t="s">
        <v>120</v>
      </c>
      <c r="B9" s="14">
        <v>106.43174495114454</v>
      </c>
      <c r="C9" s="14">
        <v>105.05229880172647</v>
      </c>
      <c r="D9" s="14">
        <v>99.74692216312873</v>
      </c>
      <c r="E9" s="26">
        <v>104.19334363549841</v>
      </c>
      <c r="F9" s="26">
        <v>109.77963255935418</v>
      </c>
      <c r="G9" s="27">
        <v>100.00637124094224</v>
      </c>
      <c r="H9" s="25"/>
      <c r="I9" s="25"/>
    </row>
    <row r="10" spans="1:9" s="2" customFormat="1" ht="12.75" customHeight="1">
      <c r="A10" s="12" t="s">
        <v>121</v>
      </c>
      <c r="B10" s="14">
        <v>107.10814447134467</v>
      </c>
      <c r="C10" s="14">
        <v>106.1124083784519</v>
      </c>
      <c r="D10" s="14">
        <v>106.25530076195496</v>
      </c>
      <c r="E10" s="26">
        <v>103.2068037601702</v>
      </c>
      <c r="F10" s="26">
        <v>108.36428875862592</v>
      </c>
      <c r="G10" s="27">
        <v>99.8937325380576</v>
      </c>
      <c r="H10" s="25"/>
      <c r="I10" s="25"/>
    </row>
    <row r="11" spans="1:9" s="2" customFormat="1" ht="12.75" customHeight="1">
      <c r="A11" s="12" t="s">
        <v>122</v>
      </c>
      <c r="B11" s="14">
        <v>110.35739945979242</v>
      </c>
      <c r="C11" s="14">
        <v>105.80755573556043</v>
      </c>
      <c r="D11" s="14">
        <v>109.95739339498729</v>
      </c>
      <c r="E11" s="26">
        <v>100.79047875667261</v>
      </c>
      <c r="F11" s="26">
        <v>106.8458880498268</v>
      </c>
      <c r="G11" s="27">
        <v>99.9120920155375</v>
      </c>
      <c r="H11" s="25"/>
      <c r="I11" s="25"/>
    </row>
    <row r="12" spans="1:9" s="2" customFormat="1" ht="12.75" customHeight="1">
      <c r="A12" s="12" t="s">
        <v>123</v>
      </c>
      <c r="B12" s="14"/>
      <c r="C12" s="14"/>
      <c r="D12" s="14"/>
      <c r="E12" s="26"/>
      <c r="F12" s="26"/>
      <c r="G12" s="27"/>
      <c r="H12" s="25"/>
      <c r="I12" s="25"/>
    </row>
    <row r="13" spans="1:9" s="2" customFormat="1" ht="12.75" customHeight="1">
      <c r="A13" s="12" t="s">
        <v>124</v>
      </c>
      <c r="B13" s="14">
        <v>131.97028376493873</v>
      </c>
      <c r="C13" s="14">
        <v>109.62891743796443</v>
      </c>
      <c r="D13" s="14">
        <v>111.45787693117626</v>
      </c>
      <c r="E13" s="26">
        <v>94.13381665687783</v>
      </c>
      <c r="F13" s="26">
        <v>105.90188807773144</v>
      </c>
      <c r="G13" s="27">
        <v>100.19865051900503</v>
      </c>
      <c r="H13" s="25"/>
      <c r="I13" s="25"/>
    </row>
    <row r="14" spans="1:9" s="2" customFormat="1" ht="12.75" customHeight="1">
      <c r="A14" s="12" t="s">
        <v>125</v>
      </c>
      <c r="B14" s="14">
        <v>95.64013498736931</v>
      </c>
      <c r="C14" s="14">
        <v>102.95227655517516</v>
      </c>
      <c r="D14" s="14">
        <v>117.9971704536249</v>
      </c>
      <c r="E14" s="26">
        <v>107.483419236582</v>
      </c>
      <c r="F14" s="26">
        <v>99.74935775441729</v>
      </c>
      <c r="G14" s="27">
        <v>98.72812939133803</v>
      </c>
      <c r="H14" s="25"/>
      <c r="I14" s="25"/>
    </row>
    <row r="15" spans="1:9" s="2" customFormat="1" ht="12.75" customHeight="1">
      <c r="A15" s="12" t="s">
        <v>126</v>
      </c>
      <c r="B15" s="14">
        <v>111.00637358822925</v>
      </c>
      <c r="C15" s="14">
        <v>102.58263651789589</v>
      </c>
      <c r="D15" s="14">
        <v>118.30217304523558</v>
      </c>
      <c r="E15" s="26">
        <v>105.88424485131516</v>
      </c>
      <c r="F15" s="26">
        <v>107.25696157073727</v>
      </c>
      <c r="G15" s="27">
        <v>99.77463153174646</v>
      </c>
      <c r="H15" s="25"/>
      <c r="I15" s="25"/>
    </row>
    <row r="16" spans="1:9" s="2" customFormat="1" ht="12.75" customHeight="1">
      <c r="A16" s="12" t="s">
        <v>127</v>
      </c>
      <c r="B16" s="14">
        <v>97.81704281776966</v>
      </c>
      <c r="C16" s="14">
        <v>104.36312903968226</v>
      </c>
      <c r="D16" s="14">
        <v>120.53856380073158</v>
      </c>
      <c r="E16" s="26">
        <v>105.19974741526201</v>
      </c>
      <c r="F16" s="26">
        <v>107.20910298437121</v>
      </c>
      <c r="G16" s="27">
        <v>98.22578704730277</v>
      </c>
      <c r="H16" s="25"/>
      <c r="I16" s="25"/>
    </row>
    <row r="17" spans="1:9" s="2" customFormat="1" ht="12.75" customHeight="1">
      <c r="A17" s="12" t="s">
        <v>128</v>
      </c>
      <c r="B17" s="14">
        <v>111.32456569709113</v>
      </c>
      <c r="C17" s="14">
        <v>108.95421890446349</v>
      </c>
      <c r="D17" s="14">
        <v>105.77825392895</v>
      </c>
      <c r="E17" s="26">
        <v>98.1745509851182</v>
      </c>
      <c r="F17" s="26">
        <v>106.85965639285435</v>
      </c>
      <c r="G17" s="27">
        <v>99.59588589849847</v>
      </c>
      <c r="H17" s="25"/>
      <c r="I17" s="25"/>
    </row>
    <row r="18" spans="1:9" s="2" customFormat="1" ht="12.75" customHeight="1">
      <c r="A18" s="12" t="s">
        <v>129</v>
      </c>
      <c r="B18" s="14">
        <v>111.25396924307347</v>
      </c>
      <c r="C18" s="14">
        <v>104.60797872839763</v>
      </c>
      <c r="D18" s="14">
        <v>100.1373338223439</v>
      </c>
      <c r="E18" s="26">
        <v>63.60340282562477</v>
      </c>
      <c r="F18" s="26">
        <v>108.73802199200829</v>
      </c>
      <c r="G18" s="27">
        <v>98.97461231791226</v>
      </c>
      <c r="H18" s="25"/>
      <c r="I18" s="25"/>
    </row>
    <row r="19" spans="1:9" s="2" customFormat="1" ht="12.75" customHeight="1">
      <c r="A19" s="12" t="s">
        <v>130</v>
      </c>
      <c r="B19" s="14">
        <v>110.42778744951434</v>
      </c>
      <c r="C19" s="14">
        <v>100.83815626264219</v>
      </c>
      <c r="D19" s="14">
        <v>111.00688406157424</v>
      </c>
      <c r="E19" s="26">
        <v>105.38347690794465</v>
      </c>
      <c r="F19" s="26">
        <v>108.35764187975607</v>
      </c>
      <c r="G19" s="27">
        <v>101.15338035884662</v>
      </c>
      <c r="H19" s="25"/>
      <c r="I19" s="25"/>
    </row>
    <row r="20" spans="1:9" s="2" customFormat="1" ht="12.75" customHeight="1">
      <c r="A20" s="12" t="s">
        <v>131</v>
      </c>
      <c r="B20" s="14">
        <v>107.9427192585634</v>
      </c>
      <c r="C20" s="14">
        <v>103.64786066235408</v>
      </c>
      <c r="D20" s="14">
        <v>125.7002633170623</v>
      </c>
      <c r="E20" s="26">
        <v>104.76370937627013</v>
      </c>
      <c r="F20" s="26">
        <v>110.02935260482663</v>
      </c>
      <c r="G20" s="27">
        <v>102.72709003909948</v>
      </c>
      <c r="H20" s="25"/>
      <c r="I20" s="25"/>
    </row>
    <row r="21" spans="1:9" s="2" customFormat="1" ht="12.75" customHeight="1">
      <c r="A21" s="12" t="s">
        <v>132</v>
      </c>
      <c r="B21" s="14"/>
      <c r="C21" s="14"/>
      <c r="D21" s="14"/>
      <c r="E21" s="26"/>
      <c r="F21" s="26"/>
      <c r="G21" s="27"/>
      <c r="H21" s="25"/>
      <c r="I21" s="25"/>
    </row>
    <row r="22" spans="1:9" s="2" customFormat="1" ht="12.75" customHeight="1">
      <c r="A22" s="12" t="s">
        <v>133</v>
      </c>
      <c r="B22" s="14">
        <v>103.11105124167281</v>
      </c>
      <c r="C22" s="14">
        <v>106.76509765915196</v>
      </c>
      <c r="D22" s="14">
        <v>108.41396816619489</v>
      </c>
      <c r="E22" s="26">
        <v>99.51660647971498</v>
      </c>
      <c r="F22" s="26">
        <v>103.30290243747093</v>
      </c>
      <c r="G22" s="27">
        <v>101.8699218933186</v>
      </c>
      <c r="H22" s="25"/>
      <c r="I22" s="25"/>
    </row>
    <row r="23" spans="1:9" s="2" customFormat="1" ht="12.75" customHeight="1">
      <c r="A23" s="12" t="s">
        <v>134</v>
      </c>
      <c r="B23" s="14">
        <v>105.86285130935427</v>
      </c>
      <c r="C23" s="14">
        <v>103.95681143422983</v>
      </c>
      <c r="D23" s="14">
        <v>99.5339665929252</v>
      </c>
      <c r="E23" s="26">
        <v>98.48000331300014</v>
      </c>
      <c r="F23" s="26">
        <v>111.74680464650272</v>
      </c>
      <c r="G23" s="27">
        <v>100.22024474725377</v>
      </c>
      <c r="H23" s="25"/>
      <c r="I23" s="25"/>
    </row>
    <row r="24" spans="1:9" s="2" customFormat="1" ht="12.75" customHeight="1">
      <c r="A24" s="12" t="s">
        <v>135</v>
      </c>
      <c r="B24" s="14">
        <v>115.54570481807774</v>
      </c>
      <c r="C24" s="14">
        <v>110.95106702577873</v>
      </c>
      <c r="D24" s="14">
        <v>108.93176586466717</v>
      </c>
      <c r="E24" s="26">
        <v>98.16450076789202</v>
      </c>
      <c r="F24" s="26">
        <v>110.76229497093686</v>
      </c>
      <c r="G24" s="27">
        <v>100.04163873507632</v>
      </c>
      <c r="H24" s="25"/>
      <c r="I24" s="25"/>
    </row>
    <row r="25" spans="1:9" s="2" customFormat="1" ht="12.75" customHeight="1">
      <c r="A25" s="12" t="s">
        <v>136</v>
      </c>
      <c r="B25" s="14">
        <v>108.06218717059195</v>
      </c>
      <c r="C25" s="14">
        <v>107.23909306181861</v>
      </c>
      <c r="D25" s="14">
        <v>115.71156505074298</v>
      </c>
      <c r="E25" s="26">
        <v>94.57135892887707</v>
      </c>
      <c r="F25" s="26">
        <v>106.34799296359895</v>
      </c>
      <c r="G25" s="27">
        <v>99.8383878602661</v>
      </c>
      <c r="H25" s="25"/>
      <c r="I25" s="25"/>
    </row>
    <row r="26" spans="1:9" s="2" customFormat="1" ht="12.75" customHeight="1">
      <c r="A26" s="12" t="s">
        <v>137</v>
      </c>
      <c r="B26" s="14">
        <v>116.06687127318438</v>
      </c>
      <c r="C26" s="14">
        <v>109.71160795600039</v>
      </c>
      <c r="D26" s="14">
        <v>115.23138269644713</v>
      </c>
      <c r="E26" s="26">
        <v>98.1394356634718</v>
      </c>
      <c r="F26" s="26">
        <v>108.94700284290806</v>
      </c>
      <c r="G26" s="27">
        <v>102.35322671950979</v>
      </c>
      <c r="H26" s="25"/>
      <c r="I26" s="25"/>
    </row>
    <row r="27" spans="1:9" s="2" customFormat="1" ht="12.75" customHeight="1">
      <c r="A27" s="12" t="s">
        <v>138</v>
      </c>
      <c r="B27" s="14">
        <v>106.26815126643035</v>
      </c>
      <c r="C27" s="14">
        <v>104.9972152223968</v>
      </c>
      <c r="D27" s="14">
        <v>136.34723651765376</v>
      </c>
      <c r="E27" s="26">
        <v>96.75888857184967</v>
      </c>
      <c r="F27" s="26">
        <v>105.09286347026048</v>
      </c>
      <c r="G27" s="27">
        <v>100.55897684828419</v>
      </c>
      <c r="H27" s="25"/>
      <c r="I27" s="25"/>
    </row>
    <row r="28" spans="1:9" s="2" customFormat="1" ht="12.75" customHeight="1">
      <c r="A28" s="12" t="s">
        <v>139</v>
      </c>
      <c r="B28" s="14">
        <v>108.46303202057565</v>
      </c>
      <c r="C28" s="14">
        <v>102.60301640144596</v>
      </c>
      <c r="D28" s="14">
        <v>145.19232554930338</v>
      </c>
      <c r="E28" s="26">
        <v>106.93539454554315</v>
      </c>
      <c r="F28" s="26">
        <v>97.66784749998784</v>
      </c>
      <c r="G28" s="27">
        <v>100.28572845739698</v>
      </c>
      <c r="H28" s="25"/>
      <c r="I28" s="25"/>
    </row>
    <row r="29" spans="1:9" s="2" customFormat="1" ht="12.75" customHeight="1">
      <c r="A29" s="12" t="s">
        <v>140</v>
      </c>
      <c r="B29" s="14">
        <v>106.24581431091602</v>
      </c>
      <c r="C29" s="14">
        <v>105.74027426326964</v>
      </c>
      <c r="D29" s="14">
        <v>112.38989989718763</v>
      </c>
      <c r="E29" s="26">
        <v>103.29885703412978</v>
      </c>
      <c r="F29" s="26">
        <v>109.9727834719514</v>
      </c>
      <c r="G29" s="27">
        <v>104.31961057703931</v>
      </c>
      <c r="H29" s="25"/>
      <c r="I29" s="25"/>
    </row>
    <row r="30" spans="1:9" s="2" customFormat="1" ht="12.75" customHeight="1">
      <c r="A30" s="12" t="s">
        <v>141</v>
      </c>
      <c r="B30" s="14"/>
      <c r="C30" s="14"/>
      <c r="D30" s="14"/>
      <c r="E30" s="26"/>
      <c r="F30" s="26"/>
      <c r="G30" s="27"/>
      <c r="H30" s="25"/>
      <c r="I30" s="25"/>
    </row>
    <row r="31" spans="1:9" s="2" customFormat="1" ht="12.75" customHeight="1">
      <c r="A31" s="12" t="s">
        <v>142</v>
      </c>
      <c r="B31" s="14">
        <v>104.91237640736372</v>
      </c>
      <c r="C31" s="14">
        <v>111.5265444405722</v>
      </c>
      <c r="D31" s="14">
        <v>105.45249638415646</v>
      </c>
      <c r="E31" s="26">
        <v>103.23319453820075</v>
      </c>
      <c r="F31" s="26">
        <v>111.9211568596846</v>
      </c>
      <c r="G31" s="27">
        <v>101.79637728101056</v>
      </c>
      <c r="H31" s="25"/>
      <c r="I31" s="25"/>
    </row>
    <row r="32" spans="1:9" s="2" customFormat="1" ht="12.75" customHeight="1">
      <c r="A32" s="12" t="s">
        <v>143</v>
      </c>
      <c r="B32" s="14">
        <v>106.43484389083643</v>
      </c>
      <c r="C32" s="14">
        <v>103.51764712747908</v>
      </c>
      <c r="D32" s="14">
        <v>106.32025708842056</v>
      </c>
      <c r="E32" s="26">
        <v>101.1528776257125</v>
      </c>
      <c r="F32" s="26">
        <v>112.24062857517332</v>
      </c>
      <c r="G32" s="27">
        <v>101.65101430767737</v>
      </c>
      <c r="H32" s="25"/>
      <c r="I32" s="25"/>
    </row>
    <row r="33" spans="1:9" s="2" customFormat="1" ht="12.75" customHeight="1">
      <c r="A33" s="12" t="s">
        <v>144</v>
      </c>
      <c r="B33" s="14">
        <v>111.66658060735186</v>
      </c>
      <c r="C33" s="14">
        <v>105.29757984497992</v>
      </c>
      <c r="D33" s="14">
        <v>109.22924577802098</v>
      </c>
      <c r="E33" s="26">
        <v>105.6988940761</v>
      </c>
      <c r="F33" s="26">
        <v>110.22046860130598</v>
      </c>
      <c r="G33" s="27">
        <v>101.37291817565723</v>
      </c>
      <c r="H33" s="25"/>
      <c r="I33" s="25"/>
    </row>
    <row r="34" spans="1:9" s="2" customFormat="1" ht="12.75" customHeight="1">
      <c r="A34" s="12" t="s">
        <v>145</v>
      </c>
      <c r="B34" s="14"/>
      <c r="C34" s="14"/>
      <c r="D34" s="14"/>
      <c r="E34" s="26"/>
      <c r="F34" s="26"/>
      <c r="G34" s="27"/>
      <c r="H34" s="25"/>
      <c r="I34" s="25"/>
    </row>
    <row r="35" spans="1:9" s="2" customFormat="1" ht="12.75" customHeight="1">
      <c r="A35" s="12" t="s">
        <v>146</v>
      </c>
      <c r="B35" s="14">
        <v>99.26682978866963</v>
      </c>
      <c r="C35" s="14">
        <v>103.0510624448886</v>
      </c>
      <c r="D35" s="14">
        <v>104.01524673029692</v>
      </c>
      <c r="E35" s="26">
        <v>92.71175785426648</v>
      </c>
      <c r="F35" s="26">
        <v>106.80172224429576</v>
      </c>
      <c r="G35" s="27">
        <v>102.99722923864528</v>
      </c>
      <c r="H35" s="25"/>
      <c r="I35" s="25"/>
    </row>
    <row r="36" spans="1:9" s="2" customFormat="1" ht="12.75" customHeight="1">
      <c r="A36" s="12" t="s">
        <v>147</v>
      </c>
      <c r="B36" s="14">
        <v>103.45892521139324</v>
      </c>
      <c r="C36" s="14">
        <v>104.6100429240971</v>
      </c>
      <c r="D36" s="14">
        <v>106.00614587611102</v>
      </c>
      <c r="E36" s="26">
        <v>93.32713319975755</v>
      </c>
      <c r="F36" s="26">
        <v>106.76290968777865</v>
      </c>
      <c r="G36" s="27">
        <v>101.68151407972437</v>
      </c>
      <c r="H36" s="25"/>
      <c r="I36" s="25"/>
    </row>
    <row r="37" spans="1:9" s="2" customFormat="1" ht="12.75" customHeight="1">
      <c r="A37" s="12" t="s">
        <v>148</v>
      </c>
      <c r="B37" s="14">
        <v>105.35827614610352</v>
      </c>
      <c r="C37" s="14">
        <v>105.53859145550256</v>
      </c>
      <c r="D37" s="14">
        <v>106.1609267033214</v>
      </c>
      <c r="E37" s="26">
        <v>90.74703079773803</v>
      </c>
      <c r="F37" s="26">
        <v>107.30758571399468</v>
      </c>
      <c r="G37" s="27">
        <v>102.81025465919001</v>
      </c>
      <c r="H37" s="25"/>
      <c r="I37" s="25"/>
    </row>
    <row r="38" spans="1:9" s="2" customFormat="1" ht="12.75" customHeight="1">
      <c r="A38" s="12" t="s">
        <v>149</v>
      </c>
      <c r="B38" s="14">
        <v>107.6067485742269</v>
      </c>
      <c r="C38" s="14">
        <v>107.86395866378604</v>
      </c>
      <c r="D38" s="14">
        <v>110.79122491327466</v>
      </c>
      <c r="E38" s="26">
        <v>87.72262167717281</v>
      </c>
      <c r="F38" s="26">
        <v>104.80099406734993</v>
      </c>
      <c r="G38" s="27">
        <v>102.55925049092045</v>
      </c>
      <c r="H38" s="25"/>
      <c r="I38" s="25"/>
    </row>
    <row r="39" spans="1:9" s="2" customFormat="1" ht="12.75" customHeight="1">
      <c r="A39" s="12" t="s">
        <v>150</v>
      </c>
      <c r="B39" s="14">
        <v>103.73595545129517</v>
      </c>
      <c r="C39" s="14">
        <v>104.78269280352694</v>
      </c>
      <c r="D39" s="14">
        <v>110.22015499325268</v>
      </c>
      <c r="E39" s="26">
        <v>86.80754702720583</v>
      </c>
      <c r="F39" s="26">
        <v>107.57475037879682</v>
      </c>
      <c r="G39" s="27">
        <v>103.53276043228084</v>
      </c>
      <c r="H39" s="25"/>
      <c r="I39" s="25"/>
    </row>
    <row r="40" spans="1:9" s="2" customFormat="1" ht="12.75" customHeight="1">
      <c r="A40" s="12" t="s">
        <v>151</v>
      </c>
      <c r="B40" s="14"/>
      <c r="C40" s="14"/>
      <c r="D40" s="14"/>
      <c r="E40" s="26"/>
      <c r="F40" s="26"/>
      <c r="G40" s="27"/>
      <c r="H40" s="25"/>
      <c r="I40" s="25"/>
    </row>
    <row r="41" spans="1:9" s="2" customFormat="1" ht="12.75" customHeight="1">
      <c r="A41" s="12" t="s">
        <v>152</v>
      </c>
      <c r="B41" s="14">
        <v>111.561980536591</v>
      </c>
      <c r="C41" s="14">
        <v>102.87923677710391</v>
      </c>
      <c r="D41" s="14">
        <v>107.72978266180229</v>
      </c>
      <c r="E41" s="26">
        <v>108.50054156761702</v>
      </c>
      <c r="F41" s="26">
        <v>107.85775457171295</v>
      </c>
      <c r="G41" s="27">
        <v>99.46720639637724</v>
      </c>
      <c r="H41" s="25"/>
      <c r="I41" s="25"/>
    </row>
    <row r="42" spans="1:9" s="2" customFormat="1" ht="12.75" customHeight="1">
      <c r="A42" s="12" t="s">
        <v>153</v>
      </c>
      <c r="B42" s="14">
        <v>109.44310666760207</v>
      </c>
      <c r="C42" s="14">
        <v>105.37852087870894</v>
      </c>
      <c r="D42" s="14">
        <v>108.16102612564995</v>
      </c>
      <c r="E42" s="26">
        <v>100.88919504199505</v>
      </c>
      <c r="F42" s="26">
        <v>110.8704124426489</v>
      </c>
      <c r="G42" s="27">
        <v>103.82522073637001</v>
      </c>
      <c r="H42" s="25"/>
      <c r="I42" s="25"/>
    </row>
    <row r="43" spans="1:9" s="2" customFormat="1" ht="12.75" customHeight="1">
      <c r="A43" s="12" t="s">
        <v>154</v>
      </c>
      <c r="B43" s="14">
        <v>107.68298215009786</v>
      </c>
      <c r="C43" s="14">
        <v>105.19922330351659</v>
      </c>
      <c r="D43" s="14">
        <v>96.01421388227166</v>
      </c>
      <c r="E43" s="26">
        <v>100.23680720024264</v>
      </c>
      <c r="F43" s="26">
        <v>111.0534317988229</v>
      </c>
      <c r="G43" s="27">
        <v>101.30098700406059</v>
      </c>
      <c r="H43" s="25"/>
      <c r="I43" s="25"/>
    </row>
    <row r="44" spans="1:9" s="2" customFormat="1" ht="12.75" customHeight="1">
      <c r="A44" s="12" t="s">
        <v>155</v>
      </c>
      <c r="B44" s="14">
        <v>108.9948554321225</v>
      </c>
      <c r="C44" s="14">
        <v>103.6498690700798</v>
      </c>
      <c r="D44" s="14">
        <v>111.1593604366215</v>
      </c>
      <c r="E44" s="26">
        <v>101.71925860742131</v>
      </c>
      <c r="F44" s="26">
        <v>109.483378189309</v>
      </c>
      <c r="G44" s="27">
        <v>100.4229886927026</v>
      </c>
      <c r="H44" s="25"/>
      <c r="I44" s="25"/>
    </row>
    <row r="45" spans="1:9" s="2" customFormat="1" ht="12.75" customHeight="1">
      <c r="A45" s="12" t="s">
        <v>156</v>
      </c>
      <c r="B45" s="14">
        <v>114.3408875463271</v>
      </c>
      <c r="C45" s="14">
        <v>105.27921911186533</v>
      </c>
      <c r="D45" s="14">
        <v>98.58009216250284</v>
      </c>
      <c r="E45" s="26">
        <v>101.82389283079927</v>
      </c>
      <c r="F45" s="26">
        <v>109.61214987159633</v>
      </c>
      <c r="G45" s="27">
        <v>102.2628214359594</v>
      </c>
      <c r="H45" s="25"/>
      <c r="I45" s="25"/>
    </row>
    <row r="46" spans="1:7" s="2" customFormat="1" ht="15" customHeight="1">
      <c r="A46" s="15"/>
      <c r="B46" s="16"/>
      <c r="C46" s="16"/>
      <c r="D46" s="16"/>
      <c r="E46" s="28"/>
      <c r="F46" s="28"/>
      <c r="G46" s="29"/>
    </row>
    <row r="47" spans="1:7" s="2" customFormat="1" ht="15" customHeight="1">
      <c r="A47" s="17"/>
      <c r="B47" s="18"/>
      <c r="C47" s="18"/>
      <c r="D47" s="18"/>
      <c r="E47" s="18"/>
      <c r="F47" s="18"/>
      <c r="G47" s="18"/>
    </row>
    <row r="48" spans="1:7" s="2" customFormat="1" ht="15" customHeight="1">
      <c r="A48" s="19" t="s">
        <v>157</v>
      </c>
      <c r="B48" s="19"/>
      <c r="C48" s="19"/>
      <c r="D48" s="19"/>
      <c r="E48" s="19"/>
      <c r="F48" s="19"/>
      <c r="G48" s="19"/>
    </row>
  </sheetData>
  <sheetProtection/>
  <mergeCells count="9">
    <mergeCell ref="A3:G3"/>
    <mergeCell ref="B4:C4"/>
    <mergeCell ref="D4:E4"/>
    <mergeCell ref="F4:G4"/>
    <mergeCell ref="A46:G46"/>
    <mergeCell ref="A47:G47"/>
    <mergeCell ref="A48:G48"/>
    <mergeCell ref="A4:A5"/>
    <mergeCell ref="A1:G2"/>
  </mergeCells>
  <printOptions/>
  <pageMargins left="0.75" right="0.75" top="1" bottom="1" header="0.5" footer="0.5"/>
  <pageSetup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dimension ref="A2:C64"/>
  <sheetViews>
    <sheetView workbookViewId="0" topLeftCell="A1">
      <selection activeCell="G13" sqref="G13"/>
    </sheetView>
  </sheetViews>
  <sheetFormatPr defaultColWidth="9.00390625" defaultRowHeight="14.25"/>
  <sheetData>
    <row r="2" spans="1:3" ht="15.75">
      <c r="A2" t="e">
        <f>广东县域三次产业地区生产总值指数!#REF!</f>
        <v>#REF!</v>
      </c>
      <c r="B2" t="e">
        <f>广东县域三次产业地区生产总值指数!#REF!</f>
        <v>#REF!</v>
      </c>
      <c r="C2" t="e">
        <f aca="true" t="shared" si="0" ref="C2:C33">RANK(B2,$B$2:$B$64,0)</f>
        <v>#REF!</v>
      </c>
    </row>
    <row r="3" spans="1:3" ht="15.75">
      <c r="A3" t="e">
        <f>广东县域三次产业地区生产总值指数!#REF!</f>
        <v>#REF!</v>
      </c>
      <c r="B3" t="e">
        <f>广东县域三次产业地区生产总值指数!#REF!</f>
        <v>#REF!</v>
      </c>
      <c r="C3" t="e">
        <f t="shared" si="0"/>
        <v>#REF!</v>
      </c>
    </row>
    <row r="4" spans="1:3" ht="15.75">
      <c r="A4" t="str">
        <f>'广东县域三次产业地区生产总值指数'!A6</f>
        <v>广州市</v>
      </c>
      <c r="B4">
        <f>'广东县域三次产业地区生产总值指数'!B6</f>
        <v>0</v>
      </c>
      <c r="C4" t="e">
        <f t="shared" si="0"/>
        <v>#REF!</v>
      </c>
    </row>
    <row r="5" spans="1:3" ht="15.75">
      <c r="A5" t="str">
        <f>'广东县域三次产业地区生产总值指数'!A7</f>
        <v>  越秀区</v>
      </c>
      <c r="B5">
        <f>'广东县域三次产业地区生产总值指数'!B7</f>
        <v>0</v>
      </c>
      <c r="C5" t="e">
        <f t="shared" si="0"/>
        <v>#REF!</v>
      </c>
    </row>
    <row r="6" spans="1:3" ht="15.75">
      <c r="A6" t="str">
        <f>'广东县域三次产业地区生产总值指数'!A8</f>
        <v>  海珠区</v>
      </c>
      <c r="B6">
        <f>'广东县域三次产业地区生产总值指数'!B8</f>
        <v>75.9479839926958</v>
      </c>
      <c r="C6" t="e">
        <f t="shared" si="0"/>
        <v>#REF!</v>
      </c>
    </row>
    <row r="7" spans="1:3" ht="15.75">
      <c r="A7" t="str">
        <f>'广东县域三次产业地区生产总值指数'!A9</f>
        <v>  荔湾区</v>
      </c>
      <c r="B7">
        <f>'广东县域三次产业地区生产总值指数'!B9</f>
        <v>108.485050864467</v>
      </c>
      <c r="C7" t="e">
        <f t="shared" si="0"/>
        <v>#REF!</v>
      </c>
    </row>
    <row r="8" spans="1:3" ht="15.75">
      <c r="A8" t="str">
        <f>'广东县域三次产业地区生产总值指数'!A10</f>
        <v>  天河区</v>
      </c>
      <c r="B8">
        <f>'广东县域三次产业地区生产总值指数'!B10</f>
        <v>103.35955358879</v>
      </c>
      <c r="C8" t="e">
        <f t="shared" si="0"/>
        <v>#REF!</v>
      </c>
    </row>
    <row r="9" spans="1:3" ht="15.75">
      <c r="A9" t="str">
        <f>'广东县域三次产业地区生产总值指数'!A11</f>
        <v>  白云区</v>
      </c>
      <c r="B9">
        <f>'广东县域三次产业地区生产总值指数'!B11</f>
        <v>94.7780937396976</v>
      </c>
      <c r="C9" t="e">
        <f t="shared" si="0"/>
        <v>#REF!</v>
      </c>
    </row>
    <row r="10" spans="1:3" ht="15.75">
      <c r="A10" t="str">
        <f>'广东县域三次产业地区生产总值指数'!A12</f>
        <v>  黄埔区</v>
      </c>
      <c r="B10">
        <f>'广东县域三次产业地区生产总值指数'!B12</f>
        <v>119.29273660042</v>
      </c>
      <c r="C10" t="e">
        <f t="shared" si="0"/>
        <v>#REF!</v>
      </c>
    </row>
    <row r="11" spans="1:3" ht="15.75">
      <c r="A11" t="str">
        <f>'广东县域三次产业地区生产总值指数'!A13</f>
        <v>  花都区</v>
      </c>
      <c r="B11">
        <f>'广东县域三次产业地区生产总值指数'!B13</f>
        <v>111.678376720955</v>
      </c>
      <c r="C11" t="e">
        <f t="shared" si="0"/>
        <v>#REF!</v>
      </c>
    </row>
    <row r="12" spans="1:3" ht="15.75">
      <c r="A12" t="str">
        <f>'广东县域三次产业地区生产总值指数'!A14</f>
        <v>  番禺区</v>
      </c>
      <c r="B12">
        <f>'广东县域三次产业地区生产总值指数'!B14</f>
        <v>107.238099982132</v>
      </c>
      <c r="C12" t="e">
        <f t="shared" si="0"/>
        <v>#REF!</v>
      </c>
    </row>
    <row r="13" spans="1:3" ht="15.75">
      <c r="A13" t="str">
        <f>'广东县域三次产业地区生产总值指数'!A15</f>
        <v>  南沙区</v>
      </c>
      <c r="B13">
        <f>'广东县域三次产业地区生产总值指数'!B15</f>
        <v>107.52700658601</v>
      </c>
      <c r="C13" t="e">
        <f t="shared" si="0"/>
        <v>#REF!</v>
      </c>
    </row>
    <row r="14" spans="1:3" ht="15.75">
      <c r="A14" t="str">
        <f>'广东县域三次产业地区生产总值指数'!A16</f>
        <v>  从化区</v>
      </c>
      <c r="B14">
        <f>'广东县域三次产业地区生产总值指数'!B16</f>
        <v>110.591651534865</v>
      </c>
      <c r="C14" t="e">
        <f t="shared" si="0"/>
        <v>#REF!</v>
      </c>
    </row>
    <row r="15" spans="1:3" ht="15.75">
      <c r="A15" t="str">
        <f>'广东县域三次产业地区生产总值指数'!A17</f>
        <v>  增城区</v>
      </c>
      <c r="B15">
        <f>'广东县域三次产业地区生产总值指数'!B17</f>
        <v>104.82307646314</v>
      </c>
      <c r="C15" t="e">
        <f t="shared" si="0"/>
        <v>#REF!</v>
      </c>
    </row>
    <row r="16" spans="1:3" ht="15.75">
      <c r="A16" t="str">
        <f>'广东县域三次产业地区生产总值指数'!A18</f>
        <v>深圳市</v>
      </c>
      <c r="B16">
        <f>'广东县域三次产业地区生产总值指数'!B18</f>
        <v>0</v>
      </c>
      <c r="C16" t="e">
        <f t="shared" si="0"/>
        <v>#REF!</v>
      </c>
    </row>
    <row r="17" spans="1:3" ht="15.75">
      <c r="A17" t="str">
        <f>'广东县域三次产业地区生产总值指数'!A19</f>
        <v>  福田区</v>
      </c>
      <c r="B17">
        <f>'广东县域三次产业地区生产总值指数'!B19</f>
        <v>102.93607103696579</v>
      </c>
      <c r="C17" t="e">
        <f t="shared" si="0"/>
        <v>#REF!</v>
      </c>
    </row>
    <row r="18" spans="1:3" ht="15.75">
      <c r="A18" t="str">
        <f>'广东县域三次产业地区生产总值指数'!A25</f>
        <v>  龙华区</v>
      </c>
      <c r="B18">
        <f>'广东县域三次产业地区生产总值指数'!B25</f>
        <v>114.34229194056743</v>
      </c>
      <c r="C18" t="e">
        <f t="shared" si="0"/>
        <v>#REF!</v>
      </c>
    </row>
    <row r="19" spans="1:3" ht="15.75">
      <c r="A19" t="str">
        <f>'广东县域三次产业地区生产总值指数'!A26</f>
        <v>  坪山区</v>
      </c>
      <c r="B19">
        <f>'广东县域三次产业地区生产总值指数'!B26</f>
        <v>115.60325862672296</v>
      </c>
      <c r="C19" t="e">
        <f t="shared" si="0"/>
        <v>#REF!</v>
      </c>
    </row>
    <row r="20" spans="1:3" ht="15.75">
      <c r="A20" t="str">
        <f>'广东县域三次产业地区生产总值指数'!A27</f>
        <v>  光明区</v>
      </c>
      <c r="B20">
        <f>'广东县域三次产业地区生产总值指数'!B27</f>
        <v>101.75082990370639</v>
      </c>
      <c r="C20" t="e">
        <f t="shared" si="0"/>
        <v>#REF!</v>
      </c>
    </row>
    <row r="21" spans="1:3" ht="15.75">
      <c r="A21" t="str">
        <f>'广东县域三次产业地区生产总值指数'!A28</f>
        <v>珠海市</v>
      </c>
      <c r="B21">
        <f>'广东县域三次产业地区生产总值指数'!B28</f>
        <v>0</v>
      </c>
      <c r="C21" t="e">
        <f t="shared" si="0"/>
        <v>#REF!</v>
      </c>
    </row>
    <row r="22" spans="1:3" ht="15.75">
      <c r="A22" t="str">
        <f>'广东县域三次产业地区生产总值指数'!A29</f>
        <v>  香洲区</v>
      </c>
      <c r="B22">
        <f>'广东县域三次产业地区生产总值指数'!B29</f>
        <v>73.39512952282486</v>
      </c>
      <c r="C22" t="e">
        <f t="shared" si="0"/>
        <v>#REF!</v>
      </c>
    </row>
    <row r="23" spans="1:3" ht="15.75">
      <c r="A23" t="str">
        <f>'广东县域三次产业地区生产总值指数'!A30</f>
        <v>  金湾区</v>
      </c>
      <c r="B23">
        <f>'广东县域三次产业地区生产总值指数'!B30</f>
        <v>126.68877810860266</v>
      </c>
      <c r="C23" t="e">
        <f t="shared" si="0"/>
        <v>#REF!</v>
      </c>
    </row>
    <row r="24" spans="1:3" ht="15.75">
      <c r="A24" t="str">
        <f>'广东县域三次产业地区生产总值指数'!A31</f>
        <v>  斗门区</v>
      </c>
      <c r="B24">
        <f>'广东县域三次产业地区生产总值指数'!B31</f>
        <v>104.08630370648908</v>
      </c>
      <c r="C24" t="e">
        <f t="shared" si="0"/>
        <v>#REF!</v>
      </c>
    </row>
    <row r="25" spans="1:3" ht="15.75">
      <c r="A25" t="str">
        <f>'广东县域三次产业地区生产总值指数'!A32</f>
        <v>汕头市</v>
      </c>
      <c r="B25">
        <f>'广东县域三次产业地区生产总值指数'!B32</f>
        <v>0</v>
      </c>
      <c r="C25" t="e">
        <f t="shared" si="0"/>
        <v>#REF!</v>
      </c>
    </row>
    <row r="26" spans="1:3" ht="15.75">
      <c r="A26" t="str">
        <f>'广东县域三次产业地区生产总值指数'!A33</f>
        <v>  金平区</v>
      </c>
      <c r="B26">
        <f>'广东县域三次产业地区生产总值指数'!B33</f>
        <v>106.65142471825561</v>
      </c>
      <c r="C26" t="e">
        <f t="shared" si="0"/>
        <v>#REF!</v>
      </c>
    </row>
    <row r="27" spans="1:3" ht="15.75">
      <c r="A27" t="str">
        <f>'广东县域三次产业地区生产总值指数'!A34</f>
        <v>  龙湖区</v>
      </c>
      <c r="B27">
        <f>'广东县域三次产业地区生产总值指数'!B34</f>
        <v>106.27331365612905</v>
      </c>
      <c r="C27" t="e">
        <f t="shared" si="0"/>
        <v>#REF!</v>
      </c>
    </row>
    <row r="28" spans="1:3" ht="15.75">
      <c r="A28" t="str">
        <f>'广东县域三次产业地区生产总值指数'!A35</f>
        <v>  澄海区</v>
      </c>
      <c r="B28">
        <f>'广东县域三次产业地区生产总值指数'!B35</f>
        <v>103.31901374090387</v>
      </c>
      <c r="C28" t="e">
        <f t="shared" si="0"/>
        <v>#REF!</v>
      </c>
    </row>
    <row r="29" spans="1:3" ht="15.75">
      <c r="A29" t="str">
        <f>'广东县域三次产业地区生产总值指数'!A36</f>
        <v>  濠江区</v>
      </c>
      <c r="B29">
        <f>'广东县域三次产业地区生产总值指数'!B36</f>
        <v>103.34719268244142</v>
      </c>
      <c r="C29" t="e">
        <f t="shared" si="0"/>
        <v>#REF!</v>
      </c>
    </row>
    <row r="30" spans="1:3" ht="15.75">
      <c r="A30" t="str">
        <f>'广东县域三次产业地区生产总值指数'!A37</f>
        <v>  潮阳区</v>
      </c>
      <c r="B30">
        <f>'广东县域三次产业地区生产总值指数'!B37</f>
        <v>100.64805235877114</v>
      </c>
      <c r="C30" t="e">
        <f t="shared" si="0"/>
        <v>#REF!</v>
      </c>
    </row>
    <row r="31" spans="1:3" ht="15.75">
      <c r="A31" t="str">
        <f>'广东县域三次产业地区生产总值指数'!A38</f>
        <v>  潮南区</v>
      </c>
      <c r="B31">
        <f>'广东县域三次产业地区生产总值指数'!B38</f>
        <v>102.02563848146724</v>
      </c>
      <c r="C31" t="e">
        <f t="shared" si="0"/>
        <v>#REF!</v>
      </c>
    </row>
    <row r="32" spans="1:3" ht="15.75">
      <c r="A32" t="str">
        <f>'广东县域三次产业地区生产总值指数'!A39</f>
        <v>  南澳县</v>
      </c>
      <c r="B32">
        <f>'广东县域三次产业地区生产总值指数'!B39</f>
        <v>101.90267217409905</v>
      </c>
      <c r="C32" t="e">
        <f t="shared" si="0"/>
        <v>#REF!</v>
      </c>
    </row>
    <row r="33" spans="1:3" ht="15.75">
      <c r="A33" s="1" t="e">
        <f>#REF!</f>
        <v>#REF!</v>
      </c>
      <c r="B33" s="1" t="e">
        <f>#REF!</f>
        <v>#REF!</v>
      </c>
      <c r="C33" s="1" t="e">
        <f t="shared" si="0"/>
        <v>#REF!</v>
      </c>
    </row>
    <row r="34" spans="1:3" ht="15.75">
      <c r="A34" s="1" t="e">
        <f>#REF!</f>
        <v>#REF!</v>
      </c>
      <c r="B34" s="1" t="e">
        <f>#REF!</f>
        <v>#REF!</v>
      </c>
      <c r="C34" s="1" t="e">
        <f aca="true" t="shared" si="1" ref="C34:C64">RANK(B34,$B$2:$B$64,0)</f>
        <v>#REF!</v>
      </c>
    </row>
    <row r="35" spans="1:3" ht="15.75">
      <c r="A35" s="1" t="e">
        <f>#REF!</f>
        <v>#REF!</v>
      </c>
      <c r="B35" s="1" t="e">
        <f>#REF!</f>
        <v>#REF!</v>
      </c>
      <c r="C35" s="1" t="e">
        <f t="shared" si="1"/>
        <v>#REF!</v>
      </c>
    </row>
    <row r="36" spans="1:3" ht="15.75">
      <c r="A36" s="1" t="e">
        <f>#REF!</f>
        <v>#REF!</v>
      </c>
      <c r="B36" s="1" t="e">
        <f>#REF!</f>
        <v>#REF!</v>
      </c>
      <c r="C36" s="1" t="e">
        <f t="shared" si="1"/>
        <v>#REF!</v>
      </c>
    </row>
    <row r="37" spans="1:3" ht="15.75">
      <c r="A37" s="1" t="e">
        <f>#REF!</f>
        <v>#REF!</v>
      </c>
      <c r="B37" s="1" t="e">
        <f>#REF!</f>
        <v>#REF!</v>
      </c>
      <c r="C37" s="1" t="e">
        <f t="shared" si="1"/>
        <v>#REF!</v>
      </c>
    </row>
    <row r="38" spans="1:3" ht="15.75">
      <c r="A38" s="1" t="e">
        <f>#REF!</f>
        <v>#REF!</v>
      </c>
      <c r="B38" s="1" t="e">
        <f>#REF!</f>
        <v>#REF!</v>
      </c>
      <c r="C38" s="1" t="e">
        <f t="shared" si="1"/>
        <v>#REF!</v>
      </c>
    </row>
    <row r="39" spans="1:3" ht="15.75">
      <c r="A39" s="1" t="e">
        <f>#REF!</f>
        <v>#REF!</v>
      </c>
      <c r="B39" s="1" t="e">
        <f>#REF!</f>
        <v>#REF!</v>
      </c>
      <c r="C39" s="1" t="e">
        <f t="shared" si="1"/>
        <v>#REF!</v>
      </c>
    </row>
    <row r="40" spans="1:3" ht="15.75">
      <c r="A40" s="1" t="e">
        <f>#REF!</f>
        <v>#REF!</v>
      </c>
      <c r="B40" s="1" t="e">
        <f>#REF!</f>
        <v>#REF!</v>
      </c>
      <c r="C40" s="1" t="e">
        <f t="shared" si="1"/>
        <v>#REF!</v>
      </c>
    </row>
    <row r="41" spans="1:3" ht="15.75">
      <c r="A41" s="1" t="e">
        <f>#REF!</f>
        <v>#REF!</v>
      </c>
      <c r="B41" s="1" t="e">
        <f>#REF!</f>
        <v>#REF!</v>
      </c>
      <c r="C41" s="1" t="e">
        <f t="shared" si="1"/>
        <v>#REF!</v>
      </c>
    </row>
    <row r="42" spans="1:3" ht="15.75">
      <c r="A42" s="1" t="e">
        <f>#REF!</f>
        <v>#REF!</v>
      </c>
      <c r="B42" s="1" t="e">
        <f>#REF!</f>
        <v>#REF!</v>
      </c>
      <c r="C42" s="1" t="e">
        <f t="shared" si="1"/>
        <v>#REF!</v>
      </c>
    </row>
    <row r="43" spans="1:3" ht="15.75">
      <c r="A43" s="1" t="e">
        <f>#REF!</f>
        <v>#REF!</v>
      </c>
      <c r="B43" s="1" t="e">
        <f>#REF!</f>
        <v>#REF!</v>
      </c>
      <c r="C43" s="1" t="e">
        <f t="shared" si="1"/>
        <v>#REF!</v>
      </c>
    </row>
    <row r="44" spans="1:3" ht="15.75">
      <c r="A44" s="1" t="e">
        <f>#REF!</f>
        <v>#REF!</v>
      </c>
      <c r="B44" s="1" t="e">
        <f>#REF!</f>
        <v>#REF!</v>
      </c>
      <c r="C44" s="1" t="e">
        <f t="shared" si="1"/>
        <v>#REF!</v>
      </c>
    </row>
    <row r="45" spans="1:3" ht="15.75">
      <c r="A45" s="1" t="e">
        <f>#REF!</f>
        <v>#REF!</v>
      </c>
      <c r="B45" s="1" t="e">
        <f>#REF!</f>
        <v>#REF!</v>
      </c>
      <c r="C45" s="1" t="e">
        <f t="shared" si="1"/>
        <v>#REF!</v>
      </c>
    </row>
    <row r="46" spans="1:3" ht="15.75">
      <c r="A46" s="1" t="e">
        <f>#REF!</f>
        <v>#REF!</v>
      </c>
      <c r="B46" s="1" t="e">
        <f>#REF!</f>
        <v>#REF!</v>
      </c>
      <c r="C46" s="1" t="e">
        <f t="shared" si="1"/>
        <v>#REF!</v>
      </c>
    </row>
    <row r="47" spans="1:3" ht="15.75">
      <c r="A47" s="1" t="e">
        <f>#REF!</f>
        <v>#REF!</v>
      </c>
      <c r="B47" s="1" t="e">
        <f>#REF!</f>
        <v>#REF!</v>
      </c>
      <c r="C47" s="1" t="e">
        <f t="shared" si="1"/>
        <v>#REF!</v>
      </c>
    </row>
    <row r="48" spans="1:3" ht="15.75">
      <c r="A48" s="1" t="e">
        <f>#REF!</f>
        <v>#REF!</v>
      </c>
      <c r="B48" s="1" t="e">
        <f>#REF!</f>
        <v>#REF!</v>
      </c>
      <c r="C48" s="1" t="e">
        <f t="shared" si="1"/>
        <v>#REF!</v>
      </c>
    </row>
    <row r="49" spans="1:3" ht="15.75">
      <c r="A49" s="1" t="e">
        <f>#REF!</f>
        <v>#REF!</v>
      </c>
      <c r="B49" s="1" t="e">
        <f>#REF!</f>
        <v>#REF!</v>
      </c>
      <c r="C49" s="1" t="e">
        <f t="shared" si="1"/>
        <v>#REF!</v>
      </c>
    </row>
    <row r="50" spans="1:3" ht="15.75">
      <c r="A50" s="1" t="e">
        <f>#REF!</f>
        <v>#REF!</v>
      </c>
      <c r="B50" s="1" t="e">
        <f>#REF!</f>
        <v>#REF!</v>
      </c>
      <c r="C50" s="1" t="e">
        <f t="shared" si="1"/>
        <v>#REF!</v>
      </c>
    </row>
    <row r="51" spans="1:3" ht="15.75">
      <c r="A51" s="1" t="e">
        <f>#REF!</f>
        <v>#REF!</v>
      </c>
      <c r="B51" s="1" t="e">
        <f>#REF!</f>
        <v>#REF!</v>
      </c>
      <c r="C51" s="1" t="e">
        <f t="shared" si="1"/>
        <v>#REF!</v>
      </c>
    </row>
    <row r="52" spans="1:3" ht="15.75">
      <c r="A52" s="1" t="e">
        <f>#REF!</f>
        <v>#REF!</v>
      </c>
      <c r="B52" s="1" t="e">
        <f>#REF!</f>
        <v>#REF!</v>
      </c>
      <c r="C52" s="1" t="e">
        <f t="shared" si="1"/>
        <v>#REF!</v>
      </c>
    </row>
    <row r="53" spans="1:3" ht="15.75">
      <c r="A53" s="1" t="e">
        <f>#REF!</f>
        <v>#REF!</v>
      </c>
      <c r="B53" s="1" t="e">
        <f>#REF!</f>
        <v>#REF!</v>
      </c>
      <c r="C53" s="1" t="e">
        <f t="shared" si="1"/>
        <v>#REF!</v>
      </c>
    </row>
    <row r="54" spans="1:3" ht="15.75">
      <c r="A54" s="1" t="e">
        <f>#REF!</f>
        <v>#REF!</v>
      </c>
      <c r="B54" s="1" t="e">
        <f>#REF!</f>
        <v>#REF!</v>
      </c>
      <c r="C54" s="1" t="e">
        <f t="shared" si="1"/>
        <v>#REF!</v>
      </c>
    </row>
    <row r="55" spans="1:3" ht="15.75">
      <c r="A55" s="1" t="e">
        <f>#REF!</f>
        <v>#REF!</v>
      </c>
      <c r="B55" s="1" t="e">
        <f>#REF!</f>
        <v>#REF!</v>
      </c>
      <c r="C55" s="1" t="e">
        <f t="shared" si="1"/>
        <v>#REF!</v>
      </c>
    </row>
    <row r="56" spans="1:3" ht="15.75">
      <c r="A56" s="1" t="e">
        <f>#REF!</f>
        <v>#REF!</v>
      </c>
      <c r="B56" s="1" t="e">
        <f>#REF!</f>
        <v>#REF!</v>
      </c>
      <c r="C56" s="1" t="e">
        <f t="shared" si="1"/>
        <v>#REF!</v>
      </c>
    </row>
    <row r="57" spans="1:3" ht="15.75">
      <c r="A57" s="1" t="e">
        <f>#REF!</f>
        <v>#REF!</v>
      </c>
      <c r="B57" s="1" t="e">
        <f>#REF!</f>
        <v>#REF!</v>
      </c>
      <c r="C57" s="1" t="e">
        <f t="shared" si="1"/>
        <v>#REF!</v>
      </c>
    </row>
    <row r="58" spans="1:3" ht="15.75">
      <c r="A58" s="1" t="e">
        <f>#REF!</f>
        <v>#REF!</v>
      </c>
      <c r="B58" s="1" t="e">
        <f>#REF!</f>
        <v>#REF!</v>
      </c>
      <c r="C58" s="1" t="e">
        <f t="shared" si="1"/>
        <v>#REF!</v>
      </c>
    </row>
    <row r="59" spans="1:3" ht="15.75">
      <c r="A59" s="1" t="e">
        <f>#REF!</f>
        <v>#REF!</v>
      </c>
      <c r="B59" s="1" t="e">
        <f>#REF!</f>
        <v>#REF!</v>
      </c>
      <c r="C59" s="1" t="e">
        <f t="shared" si="1"/>
        <v>#REF!</v>
      </c>
    </row>
    <row r="60" spans="1:3" ht="15.75">
      <c r="A60" s="1" t="e">
        <f>#REF!</f>
        <v>#REF!</v>
      </c>
      <c r="B60" s="1" t="e">
        <f>#REF!</f>
        <v>#REF!</v>
      </c>
      <c r="C60" s="1" t="e">
        <f t="shared" si="1"/>
        <v>#REF!</v>
      </c>
    </row>
    <row r="61" spans="1:3" ht="15.75">
      <c r="A61" s="1" t="e">
        <f>#REF!</f>
        <v>#REF!</v>
      </c>
      <c r="B61" s="1" t="e">
        <f>#REF!</f>
        <v>#REF!</v>
      </c>
      <c r="C61" s="1" t="e">
        <f t="shared" si="1"/>
        <v>#REF!</v>
      </c>
    </row>
    <row r="62" spans="1:3" ht="15.75">
      <c r="A62" s="1" t="e">
        <f>#REF!</f>
        <v>#REF!</v>
      </c>
      <c r="B62" s="1" t="e">
        <f>#REF!</f>
        <v>#REF!</v>
      </c>
      <c r="C62" s="1" t="e">
        <f t="shared" si="1"/>
        <v>#REF!</v>
      </c>
    </row>
    <row r="63" spans="1:3" ht="15.75">
      <c r="A63" s="1" t="e">
        <f>#REF!</f>
        <v>#REF!</v>
      </c>
      <c r="B63" s="1" t="e">
        <f>#REF!</f>
        <v>#REF!</v>
      </c>
      <c r="C63" s="1" t="e">
        <f t="shared" si="1"/>
        <v>#REF!</v>
      </c>
    </row>
    <row r="64" spans="1:3" ht="15.75">
      <c r="A64" s="1" t="e">
        <f>#REF!</f>
        <v>#REF!</v>
      </c>
      <c r="B64" s="1" t="e">
        <f>#REF!</f>
        <v>#REF!</v>
      </c>
      <c r="C64" s="1" t="e">
        <f t="shared" si="1"/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tj1</cp:lastModifiedBy>
  <cp:lastPrinted>2017-08-15T18:38:28Z</cp:lastPrinted>
  <dcterms:created xsi:type="dcterms:W3CDTF">2009-03-11T09:04:59Z</dcterms:created>
  <dcterms:modified xsi:type="dcterms:W3CDTF">2023-10-12T09:09:46Z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84261F922AD6461FAF01665F16DADA3E</vt:lpwstr>
  </property>
  <property fmtid="{D5CDD505-2E9C-101B-9397-08002B2CF9AE}" pid="4" name="퀀_generated_2.-2147483648">
    <vt:i4>2052</vt:i4>
  </property>
</Properties>
</file>