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式项目" sheetId="1" r:id="rId1"/>
  </sheets>
  <definedNames>
    <definedName name="_xlnm._FilterDatabase" localSheetId="0" hidden="1">正式项目!$5:$37</definedName>
    <definedName name="_xlnm.Print_Titles" localSheetId="0">正式项目!$4:$5</definedName>
  </definedNames>
  <calcPr calcId="144525"/>
</workbook>
</file>

<file path=xl/sharedStrings.xml><?xml version="1.0" encoding="utf-8"?>
<sst xmlns="http://schemas.openxmlformats.org/spreadsheetml/2006/main" count="253" uniqueCount="163">
  <si>
    <t>附件2</t>
  </si>
  <si>
    <t>东源县2023年省市重点项目计划表</t>
  </si>
  <si>
    <t>资金单位：万元</t>
  </si>
  <si>
    <t>序号</t>
  </si>
  <si>
    <t>项目名称</t>
  </si>
  <si>
    <t>建设内容及规模</t>
  </si>
  <si>
    <t>建设起止年限</t>
  </si>
  <si>
    <t>总投资</t>
  </si>
  <si>
    <t>预计到2022年底累计完成投资</t>
  </si>
  <si>
    <r>
      <rPr>
        <b/>
        <sz val="12"/>
        <rFont val="宋体"/>
        <charset val="0"/>
        <scheme val="minor"/>
      </rPr>
      <t>2023</t>
    </r>
    <r>
      <rPr>
        <b/>
        <sz val="12"/>
        <rFont val="宋体"/>
        <charset val="134"/>
        <scheme val="minor"/>
      </rPr>
      <t>年投资计划</t>
    </r>
  </si>
  <si>
    <t>（拟）开工时间</t>
  </si>
  <si>
    <t>业主单位</t>
  </si>
  <si>
    <t>责任单位</t>
  </si>
  <si>
    <t>项目所在地</t>
  </si>
  <si>
    <t>项目
类型</t>
  </si>
  <si>
    <t>2023年计划投资额</t>
  </si>
  <si>
    <r>
      <rPr>
        <b/>
        <sz val="12"/>
        <rFont val="宋体"/>
        <charset val="0"/>
        <scheme val="minor"/>
      </rPr>
      <t>2023</t>
    </r>
    <r>
      <rPr>
        <b/>
        <sz val="12"/>
        <rFont val="宋体"/>
        <charset val="134"/>
        <scheme val="minor"/>
      </rPr>
      <t>年主要建设内容</t>
    </r>
  </si>
  <si>
    <t>合计（29项）</t>
  </si>
  <si>
    <t>（一）计划新开工项目：15项</t>
  </si>
  <si>
    <t>★东源县国家级新型城镇化示范县城市管网工程</t>
  </si>
  <si>
    <t>对东源县县城污水管网进行建设，包含县城9平方公里排水整治工程、跨江污水压力管工程、13公里东环路排水管网及配套工程等，建成后可将水收集能力从15000m³/d提升至约90000m³/d,同时解决雨污合流问题，提高污水收集浓度。</t>
  </si>
  <si>
    <t>2023-2025</t>
  </si>
  <si>
    <t>建设县城9平方公里排水整治工程、跨江污水压力管工程。</t>
  </si>
  <si>
    <t>东源县住房和城乡建设局</t>
  </si>
  <si>
    <t>东源县仙塘镇</t>
  </si>
  <si>
    <t>生态环保工程</t>
  </si>
  <si>
    <t>广东岑田抽水蓄能电站</t>
  </si>
  <si>
    <t>规划装机容量1200MW，安装4台单机容量为300MW的水泵水轮电动发电机组。</t>
  </si>
  <si>
    <t>2023-2030</t>
  </si>
  <si>
    <t>部分进场道路建设。</t>
  </si>
  <si>
    <t>深能（河源）蓄能综合开发有限公司</t>
  </si>
  <si>
    <t>东源县发展和改革局</t>
  </si>
  <si>
    <t>东源县黄田镇、曾田镇</t>
  </si>
  <si>
    <t>能源保障工程</t>
  </si>
  <si>
    <t>东源县仙塘镇工业园区基础设施配套项目</t>
  </si>
  <si>
    <t>新建及改造道路总长约5公里，同时对原有园区部分基础设施进行升级改造。</t>
  </si>
  <si>
    <t>2023-2024</t>
  </si>
  <si>
    <t>园区内外新建或改造道路，新建或改造管线工程。</t>
  </si>
  <si>
    <t>东源县仙塘镇政府</t>
  </si>
  <si>
    <t>产业发展平台项目</t>
  </si>
  <si>
    <t>东源县蝴蝶岭工业园基础设施项目（三期）</t>
  </si>
  <si>
    <t>新建园区公共服务商业建筑占地面积2万平方米，建筑面积7.5万平方米，升级改造园区道路8条，长度合计12.4公里，配套升级人行道、绿化等附属工程等。</t>
  </si>
  <si>
    <t>升级改造园区8条市政道路。</t>
  </si>
  <si>
    <t>东源县融湾工业投资有限公司</t>
  </si>
  <si>
    <t>东源县工业开发区管委会</t>
  </si>
  <si>
    <t>东源县信大科技家用电器产业基地</t>
  </si>
  <si>
    <t>用地面积4.5万平方米，总建筑面积11.8万平方米，新建8栋厂房、1栋研发楼、1栋宿舍，主要生产家用电器、五金产品等。</t>
  </si>
  <si>
    <t>厂房、研发楼、宿舍土建工程施工。</t>
  </si>
  <si>
    <t>广东信大科技有限公司</t>
  </si>
  <si>
    <t>工业项目</t>
  </si>
  <si>
    <t>东源县信昌盛精密五金制造项目</t>
  </si>
  <si>
    <t>用地面积1.3万平方米，总建筑面积2.6万平方米，新建2栋厂房、1栋研发楼、1栋宿舍，主要生产精密小零件到中型的机壳支架及汽车制动部件等。</t>
  </si>
  <si>
    <t>厂房、宿舍土建工程施工。</t>
  </si>
  <si>
    <t>信昌盛（河源）精密五金制造有限公司</t>
  </si>
  <si>
    <t>东源县鑫义恒数码科技项目</t>
  </si>
  <si>
    <t>占地面积1.4万平方米，总建筑面积3.3万平方米，新建生产厂房、员工生活用房，主要生产数码消费电子产品。</t>
  </si>
  <si>
    <t>河源市东晋科技有限公司</t>
  </si>
  <si>
    <t>东源县一讯达科技项目</t>
  </si>
  <si>
    <t>占地面积1.5万平方米，建筑面积4.6万平方米，新建厂房、宿舍，主要生产无线充电器、充电宝等数码产品。</t>
  </si>
  <si>
    <t>河源市鸿灼科技有限公司</t>
  </si>
  <si>
    <t>东源县惠集预制舱装备制造项目</t>
  </si>
  <si>
    <t>占地面积4万平方米，建筑面积6.6万平方米，新建4栋厂房、1栋综合楼，主要生产数据中心、光伏、发电机及储能等预制舱装备。</t>
  </si>
  <si>
    <t>河源惠集模块化装备制造有限公司</t>
  </si>
  <si>
    <t>东源县精校金属制品项目</t>
  </si>
  <si>
    <t>占地面积1万平方米，建筑面积2万平方米，新建2栋厂房、1栋办公楼、1栋宿舍楼，主要生产各类标准模架、非定做模架产品。</t>
  </si>
  <si>
    <t>广东国启科技有限公司</t>
  </si>
  <si>
    <t>东源县仁浩光电产业基地</t>
  </si>
  <si>
    <t>占地面积1.3万平方米，建筑面积3.6万平方米，新建3栋厂房、1栋宿舍楼。</t>
  </si>
  <si>
    <t>河源市仁浩光电科技有限公司</t>
  </si>
  <si>
    <t>东源县利恩科技终端设备生产项目</t>
  </si>
  <si>
    <t>占地面积1.1万平方米，建筑面积2.3万平方米，新建1栋厂房、1栋综合楼，主要生产各类智能终端设备。</t>
  </si>
  <si>
    <t>河源市利恩科技有限公司</t>
  </si>
  <si>
    <t>东源县霸王花营养米粉二期建设项目</t>
  </si>
  <si>
    <t>占地面积1.8万平方米，建筑面积3.7万平方米，主要建设办公楼、生产车间、仓库等，设计年生产营养米粉8万吨。</t>
  </si>
  <si>
    <t>厂房土建施工。</t>
  </si>
  <si>
    <t>广东霸王花食品有限公司</t>
  </si>
  <si>
    <t>东源县特殊学校(青少年康复中心)迁建项目</t>
  </si>
  <si>
    <t>占地面积1.65万平方米，建筑面积1.58万平方米，拟建1栋综合楼、1栋宿舍楼、1栋报告厅，设置环形跑道、篮球场、实践基地及户外活动场所等。</t>
  </si>
  <si>
    <t>综合楼土建施工。</t>
  </si>
  <si>
    <t>东源县教育局</t>
  </si>
  <si>
    <t>教育项目</t>
  </si>
  <si>
    <t>东源县“5080”学前教育建设项目</t>
  </si>
  <si>
    <t>涉及幼儿园15所，其中：改扩建4所幼儿园、新建5所幼儿园、修缮3所幼儿园。</t>
  </si>
  <si>
    <t>幼儿园土建工程施工。</t>
  </si>
  <si>
    <t>东源县仙塘镇、义合镇、灯塔镇、康禾镇、蓝口镇、黄田镇、双江镇</t>
  </si>
  <si>
    <t>（二）续建项目：14项</t>
  </si>
  <si>
    <t>★灯塔盆地大型灌区东源县片区赤竹径、白礤、大坑中型灌区现代化改造工程</t>
  </si>
  <si>
    <t>工程涉及顺天镇、船塘镇和灯塔镇，建设项目涵盖赤竹径、大坑、白礤三宗中型灌区，涉及灌溉面积8.4万亩，主要为三个中型灌区区域内灌渠续建配套及加固改造、20宗水库改造提升、110座山塘提质加固扩容、2宗提水工程、顺天镇、灯塔镇及船塘镇域内的农田排灌工程和灌区信息化系统建设。</t>
  </si>
  <si>
    <t>2022-2025</t>
  </si>
  <si>
    <t>中型灌区区域内灌渠续建配套及加固改造。</t>
  </si>
  <si>
    <t>东源县水利工程建设服务中心</t>
  </si>
  <si>
    <t>东源县水务局</t>
  </si>
  <si>
    <t>东源县顺天镇、船塘镇、灯塔镇</t>
  </si>
  <si>
    <t>水利基础设施工程</t>
  </si>
  <si>
    <t>★东源县综合资源利用中心</t>
  </si>
  <si>
    <t>总用地面积6.3万平方米，总建筑面积1.86万平方米，日处理垃圾规模600吨。</t>
  </si>
  <si>
    <t>2022-2024</t>
  </si>
  <si>
    <t>完成主厂区厂房建设。</t>
  </si>
  <si>
    <t>东源深能环保有限公司</t>
  </si>
  <si>
    <t>东源县顺天镇</t>
  </si>
  <si>
    <t>★广东晟源永磁材料有限责任公司8000t/a高性能钕铁硼永磁材料项目</t>
  </si>
  <si>
    <t>占地面积8.26万平方米，总建筑面4.77万平方米，新建生产车间、辅助车间及配套办公生活设施等，年产8000t/a高性能钕铁硼永磁材料。</t>
  </si>
  <si>
    <t>二期生产车间土建施工、设备购置。</t>
  </si>
  <si>
    <t>广东晟源永磁材料有限责任公司</t>
  </si>
  <si>
    <t>★东源县颂怡塑钢制品生产项目</t>
  </si>
  <si>
    <t>占地面积6.5万平方米，总建筑面9万平方米，建设加工厂、宿舍、办公楼、堆场等，主要生产各类高端容器及相应金属、塑料配件等产品。</t>
  </si>
  <si>
    <t>厂房、办公楼、员工宿舍土建施工。</t>
  </si>
  <si>
    <t>颂怡塑钢制品（河源）有限公司</t>
  </si>
  <si>
    <t>东源县灯塔镇政府</t>
  </si>
  <si>
    <t>东源县灯塔镇</t>
  </si>
  <si>
    <t>★东源县卫生职业技术学校（南北校区）</t>
  </si>
  <si>
    <t>用地面积34万平方米，总建筑面积约20万平方米，新建实训楼、校舍、创业园、图书馆、食堂、风雨操场，运动场地、停车设施等配套工程。</t>
  </si>
  <si>
    <t>2021-2024</t>
  </si>
  <si>
    <t>建设北校区，包括新建创业园、图书馆、风雨操场及配套附属工程。</t>
  </si>
  <si>
    <t>★东源县第三人民医院</t>
  </si>
  <si>
    <t>总用地面积11.33万平方米，建筑面积5.15万平方米，按三级乙等综合医院标准建设，设置床位500张。</t>
  </si>
  <si>
    <t>2020-2024</t>
  </si>
  <si>
    <t>门诊急诊楼主体工程建设、装修安装工程。</t>
  </si>
  <si>
    <t>东源县卫生健康局</t>
  </si>
  <si>
    <t>医疗卫生项目</t>
  </si>
  <si>
    <t>深圳盐田（东源）产业转移工业园三期（启动区）基础设施建设项目</t>
  </si>
  <si>
    <t>总面积约1.26平方公里，新建园区道路工程、综合管线工程、标准化厂房、商业配套、分离式立体交叉口、挡土墙和排水渠、停车场、园区污水处理厂建设工程及其他相关配套设施等。</t>
  </si>
  <si>
    <t>2021-2025</t>
  </si>
  <si>
    <t>征地拆迁、土石方平整、园区道路建设等。</t>
  </si>
  <si>
    <t>东源县名南环保多金属资源再生利用项目（原河源市胜利环境污染处理厂易址扩建）</t>
  </si>
  <si>
    <t>用地面积238亩，新建处理车间、厂房、库房及成品库、综合楼等，危固废处置及资源利用23万吨/年。</t>
  </si>
  <si>
    <t>办公楼、生产车间土建工程施工。</t>
  </si>
  <si>
    <t>广东名南环保科技有限公司</t>
  </si>
  <si>
    <t>东源县叶潭镇政府</t>
  </si>
  <si>
    <t>东源县叶潭镇</t>
  </si>
  <si>
    <t>东源县太二农业加州鲈鱼养殖项目</t>
  </si>
  <si>
    <t>占地面积8.5万平方米，建筑面积6.7万平方米，新建科技孵化基地、工厂化养殖系统、仓储加工及养殖厂房，主要建设工厂化养殖加州鲈鱼，年产鲈鱼4500吨。</t>
  </si>
  <si>
    <t>工厂化养殖系统；恒温仓储系统及相关配套建设。</t>
  </si>
  <si>
    <t>河源太二农业科技有限公司</t>
  </si>
  <si>
    <t>农林牧渔项目</t>
  </si>
  <si>
    <t>东源县漳溪温氏高效生态养殖基地</t>
  </si>
  <si>
    <t>拟租地约677亩，总建筑面积2.68万平方米，主要建设生活办公区、入场消毒隔离区、生产区、孵化区、环保区五大功能区，新建19栋鸡舍、1栋孵化车间、3栋宿舍、1栋办公室及附属配套设施。</t>
  </si>
  <si>
    <t>2022-2023</t>
  </si>
  <si>
    <t>生产区、孵化区、环保区土建工程施工。</t>
  </si>
  <si>
    <t>广东温氏南方家禽育种有限公司东源分公司</t>
  </si>
  <si>
    <t>东源县漳溪乡政府</t>
  </si>
  <si>
    <t>东源县漳溪乡</t>
  </si>
  <si>
    <t>东源县“东江画廊”乡村振兴示范带 （一期）建设项目</t>
  </si>
  <si>
    <t>项目分为乡村振兴建设、百里画廊碧道、资产活化利用、乡村智慧导览系统四大工程，其中：乡村振兴建设工程包括18个村落人居环境提升，建设服务中心、公共停车场，交通基础设施提升及完善配套设施。</t>
  </si>
  <si>
    <t>乡村振兴建设工程、东江画廊基础设施建设工程。</t>
  </si>
  <si>
    <t>东源县乡村振兴局</t>
  </si>
  <si>
    <t>东源县仙塘镇、义合镇</t>
  </si>
  <si>
    <t>居民保障项目</t>
  </si>
  <si>
    <t>东源县妇幼保健院附属配套工程</t>
  </si>
  <si>
    <t>建筑面积5640平方米，主要建设内容包括科室装修、旧楼改造、购置医疗设备和信息化系统建设。</t>
  </si>
  <si>
    <t>科室装修、旧楼改造、信息化系统建设。</t>
  </si>
  <si>
    <t>东源县妇幼保健院</t>
  </si>
  <si>
    <t>东源县职业教育培训基地迁建项目</t>
  </si>
  <si>
    <t>占地面积17万平方米，总建筑面积12.8万平方米，建设教学楼、综合楼、学员楼、食堂、图书馆、文体活动中心以及室外文体设施、露天停车场等公共配套设施。</t>
  </si>
  <si>
    <t>教学楼、综合楼室内装修、设备安装。</t>
  </si>
  <si>
    <t>东源县城乡建设投资有限公司</t>
  </si>
  <si>
    <t>东源县国资事务中心</t>
  </si>
  <si>
    <t>东源县义合镇</t>
  </si>
  <si>
    <t>华南师范大学东源附属小学（东源县第六小学）</t>
  </si>
  <si>
    <t>占地面积2.75万平方米，总建筑面积1.77万平方米，主要建设教学楼、行政楼、风雨操场等，拟设小学部36班。</t>
  </si>
  <si>
    <t>完成教学楼、行政楼室内外装修。</t>
  </si>
  <si>
    <t>河源市越时顺诚房地产开发有限公司</t>
  </si>
  <si>
    <r>
      <rPr>
        <sz val="12"/>
        <rFont val="宋体"/>
        <charset val="134"/>
      </rPr>
      <t>备注：</t>
    </r>
    <r>
      <rPr>
        <sz val="12"/>
        <rFont val="Times New Roman"/>
        <charset val="134"/>
      </rPr>
      <t>1.</t>
    </r>
    <r>
      <rPr>
        <sz val="12"/>
        <rFont val="宋体"/>
        <charset val="134"/>
      </rPr>
      <t>标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★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项目为我县列入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年省重点正式项目；</t>
    </r>
    <r>
      <rPr>
        <sz val="12"/>
        <rFont val="Times New Roman"/>
        <charset val="134"/>
      </rPr>
      <t xml:space="preserve">
            2.2023</t>
    </r>
    <r>
      <rPr>
        <sz val="12"/>
        <rFont val="宋体"/>
        <charset val="134"/>
      </rPr>
      <t>年省重点项目年度投资计划以省发展改革委下达为准，2023年市重点项目年度投资计划以市发展改革局下达为准。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</si>
</sst>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4">
    <font>
      <sz val="12"/>
      <name val="宋体"/>
      <charset val="134"/>
    </font>
    <font>
      <sz val="9"/>
      <name val="宋体"/>
      <charset val="134"/>
    </font>
    <font>
      <sz val="12"/>
      <name val="方正仿宋简体"/>
      <charset val="0"/>
    </font>
    <font>
      <b/>
      <sz val="11"/>
      <name val="宋体"/>
      <charset val="134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2"/>
      <name val="Times New Roman"/>
      <charset val="0"/>
    </font>
    <font>
      <sz val="9"/>
      <name val="Times New Roman"/>
      <charset val="0"/>
    </font>
    <font>
      <sz val="16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Times New Roman"/>
      <charset val="0"/>
    </font>
    <font>
      <b/>
      <sz val="12"/>
      <name val="宋体"/>
      <charset val="134"/>
      <scheme val="minor"/>
    </font>
    <font>
      <b/>
      <sz val="12"/>
      <name val="宋体"/>
      <charset val="0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Times New Roman"/>
      <charset val="0"/>
    </font>
    <font>
      <sz val="11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0" fillId="0" borderId="0"/>
    <xf numFmtId="0" fontId="27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37" fillId="11" borderId="3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9" fontId="9" fillId="0" borderId="0" xfId="0" applyNumberFormat="1" applyFont="1" applyFill="1">
      <alignment vertical="center"/>
    </xf>
    <xf numFmtId="0" fontId="10" fillId="0" borderId="0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49" fontId="11" fillId="0" borderId="0" xfId="0" applyNumberFormat="1" applyFont="1" applyFill="1">
      <alignment vertical="center"/>
    </xf>
    <xf numFmtId="49" fontId="12" fillId="0" borderId="0" xfId="0" applyNumberFormat="1" applyFont="1" applyFill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177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176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5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2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省正式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5" xfId="5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6" sqref="J36"/>
    </sheetView>
  </sheetViews>
  <sheetFormatPr defaultColWidth="9" defaultRowHeight="15.75"/>
  <cols>
    <col min="1" max="1" width="4.375" style="10" customWidth="1"/>
    <col min="2" max="2" width="17.625" style="11" customWidth="1"/>
    <col min="3" max="3" width="30.625" style="11" customWidth="1"/>
    <col min="4" max="4" width="11" style="12" customWidth="1"/>
    <col min="5" max="5" width="9.5" style="12" customWidth="1"/>
    <col min="6" max="6" width="10.25" style="12" customWidth="1"/>
    <col min="7" max="7" width="12.375" style="12" customWidth="1"/>
    <col min="8" max="8" width="20.125" style="13" customWidth="1"/>
    <col min="9" max="9" width="11.125" style="14" customWidth="1"/>
    <col min="10" max="10" width="14.25" style="14" customWidth="1"/>
    <col min="11" max="11" width="12.375" style="14" customWidth="1"/>
    <col min="12" max="12" width="8.5" style="15" customWidth="1"/>
    <col min="13" max="13" width="8.5" style="14" customWidth="1"/>
    <col min="14" max="218" width="9" style="15" customWidth="1"/>
    <col min="219" max="16345" width="9" style="16" customWidth="1"/>
    <col min="16346" max="16384" width="9" style="16"/>
  </cols>
  <sheetData>
    <row r="1" s="1" customFormat="1" ht="27" customHeight="1" spans="1:16384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  <c r="XFD1" s="18"/>
    </row>
    <row r="2" s="1" customFormat="1" ht="44.25" customHeight="1" spans="1:218">
      <c r="A2" s="19" t="s">
        <v>1</v>
      </c>
      <c r="B2" s="20"/>
      <c r="C2" s="20"/>
      <c r="D2" s="19"/>
      <c r="E2" s="19"/>
      <c r="F2" s="19"/>
      <c r="G2" s="19"/>
      <c r="H2" s="20"/>
      <c r="I2" s="19"/>
      <c r="J2" s="19"/>
      <c r="K2" s="19"/>
      <c r="L2" s="19"/>
      <c r="M2" s="19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</row>
    <row r="3" s="2" customFormat="1" ht="26" customHeight="1" spans="1:218">
      <c r="A3" s="21"/>
      <c r="B3" s="22"/>
      <c r="C3" s="22"/>
      <c r="D3" s="21"/>
      <c r="E3" s="23"/>
      <c r="F3" s="24"/>
      <c r="G3" s="24"/>
      <c r="H3" s="22"/>
      <c r="I3" s="21"/>
      <c r="J3" s="47"/>
      <c r="K3" s="48" t="s">
        <v>2</v>
      </c>
      <c r="L3" s="48"/>
      <c r="M3" s="48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</row>
    <row r="4" s="3" customFormat="1" ht="29" customHeight="1" spans="1:218">
      <c r="A4" s="25" t="s">
        <v>3</v>
      </c>
      <c r="B4" s="26" t="s">
        <v>4</v>
      </c>
      <c r="C4" s="27" t="s">
        <v>5</v>
      </c>
      <c r="D4" s="28" t="s">
        <v>6</v>
      </c>
      <c r="E4" s="28" t="s">
        <v>7</v>
      </c>
      <c r="F4" s="28" t="s">
        <v>8</v>
      </c>
      <c r="G4" s="29" t="s">
        <v>9</v>
      </c>
      <c r="H4" s="30"/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</row>
    <row r="5" s="3" customFormat="1" ht="39" customHeight="1" spans="1:218">
      <c r="A5" s="25"/>
      <c r="B5" s="26"/>
      <c r="C5" s="27"/>
      <c r="D5" s="28"/>
      <c r="E5" s="28"/>
      <c r="F5" s="28"/>
      <c r="G5" s="31" t="s">
        <v>15</v>
      </c>
      <c r="H5" s="29" t="s">
        <v>16</v>
      </c>
      <c r="I5" s="27"/>
      <c r="J5" s="27"/>
      <c r="K5" s="27"/>
      <c r="L5" s="27"/>
      <c r="M5" s="27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</row>
    <row r="6" s="4" customFormat="1" ht="39" customHeight="1" spans="1:216">
      <c r="A6" s="32"/>
      <c r="B6" s="33" t="s">
        <v>17</v>
      </c>
      <c r="C6" s="34"/>
      <c r="D6" s="35"/>
      <c r="E6" s="36">
        <f t="shared" ref="E6:G6" si="0">E7+E23</f>
        <v>1935472</v>
      </c>
      <c r="F6" s="36">
        <f t="shared" si="0"/>
        <v>222000</v>
      </c>
      <c r="G6" s="36">
        <f t="shared" si="0"/>
        <v>433630</v>
      </c>
      <c r="H6" s="37"/>
      <c r="I6" s="43"/>
      <c r="J6" s="43"/>
      <c r="K6" s="43"/>
      <c r="L6" s="51"/>
      <c r="M6" s="51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</row>
    <row r="7" s="4" customFormat="1" ht="39" customHeight="1" spans="1:216">
      <c r="A7" s="32"/>
      <c r="B7" s="38" t="s">
        <v>18</v>
      </c>
      <c r="C7" s="34"/>
      <c r="D7" s="35"/>
      <c r="E7" s="36">
        <f t="shared" ref="E7:G7" si="1">SUM(E8:E22)</f>
        <v>1126869</v>
      </c>
      <c r="F7" s="36">
        <f t="shared" si="1"/>
        <v>0</v>
      </c>
      <c r="G7" s="36">
        <f t="shared" si="1"/>
        <v>180000</v>
      </c>
      <c r="H7" s="37"/>
      <c r="I7" s="43"/>
      <c r="J7" s="43"/>
      <c r="K7" s="43"/>
      <c r="L7" s="51"/>
      <c r="M7" s="51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</row>
    <row r="8" s="5" customFormat="1" ht="109" customHeight="1" spans="1:218">
      <c r="A8" s="39">
        <v>1</v>
      </c>
      <c r="B8" s="40" t="s">
        <v>19</v>
      </c>
      <c r="C8" s="34" t="s">
        <v>20</v>
      </c>
      <c r="D8" s="35" t="s">
        <v>21</v>
      </c>
      <c r="E8" s="35">
        <v>60174</v>
      </c>
      <c r="F8" s="35">
        <v>0</v>
      </c>
      <c r="G8" s="35">
        <v>15000</v>
      </c>
      <c r="H8" s="41" t="s">
        <v>22</v>
      </c>
      <c r="I8" s="53">
        <v>45168</v>
      </c>
      <c r="J8" s="43" t="s">
        <v>23</v>
      </c>
      <c r="K8" s="43" t="s">
        <v>23</v>
      </c>
      <c r="L8" s="43" t="s">
        <v>24</v>
      </c>
      <c r="M8" s="43" t="s">
        <v>25</v>
      </c>
      <c r="HH8" s="57"/>
      <c r="HI8" s="60"/>
      <c r="HJ8" s="60"/>
    </row>
    <row r="9" s="4" customFormat="1" ht="59" customHeight="1" spans="1:216">
      <c r="A9" s="39">
        <v>2</v>
      </c>
      <c r="B9" s="40" t="s">
        <v>26</v>
      </c>
      <c r="C9" s="34" t="s">
        <v>27</v>
      </c>
      <c r="D9" s="35" t="s">
        <v>28</v>
      </c>
      <c r="E9" s="35">
        <v>800000</v>
      </c>
      <c r="F9" s="35">
        <v>0</v>
      </c>
      <c r="G9" s="35">
        <v>20000</v>
      </c>
      <c r="H9" s="41" t="s">
        <v>29</v>
      </c>
      <c r="I9" s="53">
        <v>45261</v>
      </c>
      <c r="J9" s="43" t="s">
        <v>30</v>
      </c>
      <c r="K9" s="43" t="s">
        <v>31</v>
      </c>
      <c r="L9" s="51" t="s">
        <v>32</v>
      </c>
      <c r="M9" s="51" t="s">
        <v>33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</row>
    <row r="10" s="4" customFormat="1" ht="48" customHeight="1" spans="1:216">
      <c r="A10" s="39">
        <v>3</v>
      </c>
      <c r="B10" s="34" t="s">
        <v>34</v>
      </c>
      <c r="C10" s="34" t="s">
        <v>35</v>
      </c>
      <c r="D10" s="35" t="s">
        <v>36</v>
      </c>
      <c r="E10" s="35">
        <v>12133</v>
      </c>
      <c r="F10" s="35">
        <v>0</v>
      </c>
      <c r="G10" s="39">
        <v>7000</v>
      </c>
      <c r="H10" s="42" t="s">
        <v>37</v>
      </c>
      <c r="I10" s="53">
        <v>45078</v>
      </c>
      <c r="J10" s="43" t="s">
        <v>38</v>
      </c>
      <c r="K10" s="43" t="s">
        <v>38</v>
      </c>
      <c r="L10" s="43" t="s">
        <v>24</v>
      </c>
      <c r="M10" s="43" t="s">
        <v>39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</row>
    <row r="11" s="4" customFormat="1" ht="89" customHeight="1" spans="1:216">
      <c r="A11" s="39">
        <v>4</v>
      </c>
      <c r="B11" s="34" t="s">
        <v>40</v>
      </c>
      <c r="C11" s="34" t="s">
        <v>41</v>
      </c>
      <c r="D11" s="35" t="s">
        <v>36</v>
      </c>
      <c r="E11" s="35">
        <v>34550</v>
      </c>
      <c r="F11" s="35">
        <v>0</v>
      </c>
      <c r="G11" s="39">
        <v>13000</v>
      </c>
      <c r="H11" s="42" t="s">
        <v>42</v>
      </c>
      <c r="I11" s="53">
        <v>45166</v>
      </c>
      <c r="J11" s="43" t="s">
        <v>43</v>
      </c>
      <c r="K11" s="43" t="s">
        <v>44</v>
      </c>
      <c r="L11" s="43" t="s">
        <v>24</v>
      </c>
      <c r="M11" s="43" t="s">
        <v>39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</row>
    <row r="12" s="4" customFormat="1" ht="71" customHeight="1" spans="1:216">
      <c r="A12" s="39">
        <v>5</v>
      </c>
      <c r="B12" s="34" t="s">
        <v>45</v>
      </c>
      <c r="C12" s="34" t="s">
        <v>46</v>
      </c>
      <c r="D12" s="35" t="s">
        <v>36</v>
      </c>
      <c r="E12" s="35">
        <v>30000</v>
      </c>
      <c r="F12" s="35">
        <v>0</v>
      </c>
      <c r="G12" s="35">
        <v>15000</v>
      </c>
      <c r="H12" s="34" t="s">
        <v>47</v>
      </c>
      <c r="I12" s="53">
        <v>44954</v>
      </c>
      <c r="J12" s="43" t="s">
        <v>48</v>
      </c>
      <c r="K12" s="43" t="s">
        <v>44</v>
      </c>
      <c r="L12" s="43" t="s">
        <v>24</v>
      </c>
      <c r="M12" s="43" t="s">
        <v>49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</row>
    <row r="13" s="4" customFormat="1" ht="80" customHeight="1" spans="1:216">
      <c r="A13" s="39">
        <v>6</v>
      </c>
      <c r="B13" s="34" t="s">
        <v>50</v>
      </c>
      <c r="C13" s="34" t="s">
        <v>51</v>
      </c>
      <c r="D13" s="43" t="s">
        <v>36</v>
      </c>
      <c r="E13" s="43">
        <v>15000</v>
      </c>
      <c r="F13" s="43">
        <v>0</v>
      </c>
      <c r="G13" s="43">
        <v>10000</v>
      </c>
      <c r="H13" s="34" t="s">
        <v>52</v>
      </c>
      <c r="I13" s="53">
        <v>44954</v>
      </c>
      <c r="J13" s="43" t="s">
        <v>53</v>
      </c>
      <c r="K13" s="43" t="s">
        <v>44</v>
      </c>
      <c r="L13" s="43" t="s">
        <v>24</v>
      </c>
      <c r="M13" s="43" t="s">
        <v>49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</row>
    <row r="14" s="4" customFormat="1" ht="66" customHeight="1" spans="1:216">
      <c r="A14" s="39">
        <v>7</v>
      </c>
      <c r="B14" s="34" t="s">
        <v>54</v>
      </c>
      <c r="C14" s="34" t="s">
        <v>55</v>
      </c>
      <c r="D14" s="43" t="s">
        <v>36</v>
      </c>
      <c r="E14" s="43">
        <v>15000</v>
      </c>
      <c r="F14" s="43">
        <v>0</v>
      </c>
      <c r="G14" s="43">
        <v>10000</v>
      </c>
      <c r="H14" s="34" t="s">
        <v>52</v>
      </c>
      <c r="I14" s="53">
        <v>44954</v>
      </c>
      <c r="J14" s="43" t="s">
        <v>56</v>
      </c>
      <c r="K14" s="43" t="s">
        <v>44</v>
      </c>
      <c r="L14" s="43" t="s">
        <v>24</v>
      </c>
      <c r="M14" s="43" t="s">
        <v>49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</row>
    <row r="15" s="4" customFormat="1" ht="69" customHeight="1" spans="1:216">
      <c r="A15" s="39">
        <v>8</v>
      </c>
      <c r="B15" s="34" t="s">
        <v>57</v>
      </c>
      <c r="C15" s="34" t="s">
        <v>58</v>
      </c>
      <c r="D15" s="43" t="s">
        <v>36</v>
      </c>
      <c r="E15" s="43">
        <v>22000</v>
      </c>
      <c r="F15" s="43">
        <v>0</v>
      </c>
      <c r="G15" s="43">
        <v>10000</v>
      </c>
      <c r="H15" s="34" t="s">
        <v>52</v>
      </c>
      <c r="I15" s="53">
        <v>44954</v>
      </c>
      <c r="J15" s="43" t="s">
        <v>59</v>
      </c>
      <c r="K15" s="43" t="s">
        <v>44</v>
      </c>
      <c r="L15" s="43" t="s">
        <v>24</v>
      </c>
      <c r="M15" s="43" t="s">
        <v>49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</row>
    <row r="16" s="4" customFormat="1" ht="89" customHeight="1" spans="1:216">
      <c r="A16" s="39">
        <v>9</v>
      </c>
      <c r="B16" s="34" t="s">
        <v>60</v>
      </c>
      <c r="C16" s="34" t="s">
        <v>61</v>
      </c>
      <c r="D16" s="43" t="s">
        <v>36</v>
      </c>
      <c r="E16" s="43">
        <v>20000</v>
      </c>
      <c r="F16" s="43">
        <v>0</v>
      </c>
      <c r="G16" s="43">
        <v>10000</v>
      </c>
      <c r="H16" s="34" t="s">
        <v>52</v>
      </c>
      <c r="I16" s="53">
        <v>45044</v>
      </c>
      <c r="J16" s="43" t="s">
        <v>62</v>
      </c>
      <c r="K16" s="43" t="s">
        <v>44</v>
      </c>
      <c r="L16" s="43" t="s">
        <v>24</v>
      </c>
      <c r="M16" s="43" t="s">
        <v>49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</row>
    <row r="17" s="4" customFormat="1" ht="68" customHeight="1" spans="1:216">
      <c r="A17" s="39">
        <v>10</v>
      </c>
      <c r="B17" s="34" t="s">
        <v>63</v>
      </c>
      <c r="C17" s="34" t="s">
        <v>64</v>
      </c>
      <c r="D17" s="43" t="s">
        <v>36</v>
      </c>
      <c r="E17" s="43">
        <v>15000</v>
      </c>
      <c r="F17" s="43">
        <v>0</v>
      </c>
      <c r="G17" s="43">
        <v>10000</v>
      </c>
      <c r="H17" s="34" t="s">
        <v>52</v>
      </c>
      <c r="I17" s="53">
        <v>44954</v>
      </c>
      <c r="J17" s="43" t="s">
        <v>65</v>
      </c>
      <c r="K17" s="43" t="s">
        <v>44</v>
      </c>
      <c r="L17" s="43" t="s">
        <v>24</v>
      </c>
      <c r="M17" s="43" t="s">
        <v>49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</row>
    <row r="18" s="4" customFormat="1" ht="54" customHeight="1" spans="1:216">
      <c r="A18" s="39">
        <v>11</v>
      </c>
      <c r="B18" s="34" t="s">
        <v>66</v>
      </c>
      <c r="C18" s="34" t="s">
        <v>67</v>
      </c>
      <c r="D18" s="43" t="s">
        <v>36</v>
      </c>
      <c r="E18" s="43">
        <v>15000</v>
      </c>
      <c r="F18" s="43">
        <v>0</v>
      </c>
      <c r="G18" s="43">
        <v>10000</v>
      </c>
      <c r="H18" s="34" t="s">
        <v>52</v>
      </c>
      <c r="I18" s="53">
        <v>44954</v>
      </c>
      <c r="J18" s="43" t="s">
        <v>68</v>
      </c>
      <c r="K18" s="43" t="s">
        <v>44</v>
      </c>
      <c r="L18" s="43" t="s">
        <v>24</v>
      </c>
      <c r="M18" s="43" t="s">
        <v>49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</row>
    <row r="19" s="4" customFormat="1" ht="63" customHeight="1" spans="1:216">
      <c r="A19" s="39">
        <v>12</v>
      </c>
      <c r="B19" s="34" t="s">
        <v>69</v>
      </c>
      <c r="C19" s="34" t="s">
        <v>70</v>
      </c>
      <c r="D19" s="43" t="s">
        <v>36</v>
      </c>
      <c r="E19" s="43">
        <v>20000</v>
      </c>
      <c r="F19" s="43">
        <v>0</v>
      </c>
      <c r="G19" s="43">
        <v>10000</v>
      </c>
      <c r="H19" s="34" t="s">
        <v>52</v>
      </c>
      <c r="I19" s="53">
        <v>44954</v>
      </c>
      <c r="J19" s="43" t="s">
        <v>71</v>
      </c>
      <c r="K19" s="43" t="s">
        <v>44</v>
      </c>
      <c r="L19" s="43" t="s">
        <v>24</v>
      </c>
      <c r="M19" s="43" t="s">
        <v>49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</row>
    <row r="20" s="4" customFormat="1" ht="65" customHeight="1" spans="1:216">
      <c r="A20" s="39">
        <v>13</v>
      </c>
      <c r="B20" s="34" t="s">
        <v>72</v>
      </c>
      <c r="C20" s="34" t="s">
        <v>73</v>
      </c>
      <c r="D20" s="43" t="s">
        <v>36</v>
      </c>
      <c r="E20" s="43">
        <v>30000</v>
      </c>
      <c r="F20" s="43">
        <v>0</v>
      </c>
      <c r="G20" s="43">
        <v>15000</v>
      </c>
      <c r="H20" s="34" t="s">
        <v>74</v>
      </c>
      <c r="I20" s="53">
        <v>45013</v>
      </c>
      <c r="J20" s="43" t="s">
        <v>75</v>
      </c>
      <c r="K20" s="43" t="s">
        <v>44</v>
      </c>
      <c r="L20" s="43" t="s">
        <v>24</v>
      </c>
      <c r="M20" s="43" t="s">
        <v>49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</row>
    <row r="21" s="4" customFormat="1" ht="73" customHeight="1" spans="1:216">
      <c r="A21" s="39">
        <v>14</v>
      </c>
      <c r="B21" s="34" t="s">
        <v>76</v>
      </c>
      <c r="C21" s="34" t="s">
        <v>77</v>
      </c>
      <c r="D21" s="43" t="s">
        <v>36</v>
      </c>
      <c r="E21" s="43">
        <v>11815</v>
      </c>
      <c r="F21" s="43">
        <v>0</v>
      </c>
      <c r="G21" s="43">
        <v>8000</v>
      </c>
      <c r="H21" s="34" t="s">
        <v>78</v>
      </c>
      <c r="I21" s="53">
        <v>45044</v>
      </c>
      <c r="J21" s="43" t="s">
        <v>79</v>
      </c>
      <c r="K21" s="43" t="s">
        <v>79</v>
      </c>
      <c r="L21" s="43" t="s">
        <v>24</v>
      </c>
      <c r="M21" s="43" t="s">
        <v>80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</row>
    <row r="22" s="4" customFormat="1" ht="114" customHeight="1" spans="1:216">
      <c r="A22" s="39">
        <v>15</v>
      </c>
      <c r="B22" s="34" t="s">
        <v>81</v>
      </c>
      <c r="C22" s="34" t="s">
        <v>82</v>
      </c>
      <c r="D22" s="35" t="s">
        <v>36</v>
      </c>
      <c r="E22" s="35">
        <v>26197</v>
      </c>
      <c r="F22" s="35">
        <v>0</v>
      </c>
      <c r="G22" s="43">
        <v>17000</v>
      </c>
      <c r="H22" s="34" t="s">
        <v>83</v>
      </c>
      <c r="I22" s="53">
        <v>44954</v>
      </c>
      <c r="J22" s="43" t="s">
        <v>79</v>
      </c>
      <c r="K22" s="43" t="s">
        <v>79</v>
      </c>
      <c r="L22" s="43" t="s">
        <v>84</v>
      </c>
      <c r="M22" s="43" t="s">
        <v>80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</row>
    <row r="23" s="4" customFormat="1" ht="30" customHeight="1" spans="1:216">
      <c r="A23" s="32"/>
      <c r="B23" s="38" t="s">
        <v>85</v>
      </c>
      <c r="C23" s="34"/>
      <c r="D23" s="35"/>
      <c r="E23" s="36">
        <f t="shared" ref="E23:G23" si="2">SUM(E24:E37)</f>
        <v>808603</v>
      </c>
      <c r="F23" s="36">
        <f t="shared" si="2"/>
        <v>222000</v>
      </c>
      <c r="G23" s="36">
        <f t="shared" si="2"/>
        <v>253630</v>
      </c>
      <c r="H23" s="37"/>
      <c r="I23" s="43"/>
      <c r="J23" s="43"/>
      <c r="K23" s="43"/>
      <c r="L23" s="51"/>
      <c r="M23" s="5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</row>
    <row r="24" s="6" customFormat="1" ht="144" customHeight="1" spans="1:218">
      <c r="A24" s="44">
        <v>16</v>
      </c>
      <c r="B24" s="34" t="s">
        <v>86</v>
      </c>
      <c r="C24" s="34" t="s">
        <v>87</v>
      </c>
      <c r="D24" s="35" t="s">
        <v>88</v>
      </c>
      <c r="E24" s="35">
        <v>45373</v>
      </c>
      <c r="F24" s="35">
        <v>5000</v>
      </c>
      <c r="G24" s="35">
        <v>15000</v>
      </c>
      <c r="H24" s="41" t="s">
        <v>89</v>
      </c>
      <c r="I24" s="53">
        <v>44803</v>
      </c>
      <c r="J24" s="43" t="s">
        <v>90</v>
      </c>
      <c r="K24" s="43" t="s">
        <v>91</v>
      </c>
      <c r="L24" s="43" t="s">
        <v>92</v>
      </c>
      <c r="M24" s="43" t="s">
        <v>93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58"/>
      <c r="HI24" s="58"/>
      <c r="HJ24" s="58"/>
    </row>
    <row r="25" s="7" customFormat="1" ht="62" customHeight="1" spans="1:218">
      <c r="A25" s="44">
        <v>17</v>
      </c>
      <c r="B25" s="34" t="s">
        <v>94</v>
      </c>
      <c r="C25" s="34" t="s">
        <v>95</v>
      </c>
      <c r="D25" s="35" t="s">
        <v>96</v>
      </c>
      <c r="E25" s="35">
        <v>34720</v>
      </c>
      <c r="F25" s="35">
        <v>3500</v>
      </c>
      <c r="G25" s="39">
        <v>15000</v>
      </c>
      <c r="H25" s="42" t="s">
        <v>97</v>
      </c>
      <c r="I25" s="53">
        <v>44866</v>
      </c>
      <c r="J25" s="43" t="s">
        <v>98</v>
      </c>
      <c r="K25" s="43" t="s">
        <v>23</v>
      </c>
      <c r="L25" s="54" t="s">
        <v>99</v>
      </c>
      <c r="M25" s="43" t="s">
        <v>25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H25" s="59"/>
      <c r="HI25" s="58"/>
      <c r="HJ25" s="58"/>
    </row>
    <row r="26" s="8" customFormat="1" ht="77" customHeight="1" spans="1:218">
      <c r="A26" s="44">
        <v>18</v>
      </c>
      <c r="B26" s="34" t="s">
        <v>100</v>
      </c>
      <c r="C26" s="34" t="s">
        <v>101</v>
      </c>
      <c r="D26" s="35" t="s">
        <v>96</v>
      </c>
      <c r="E26" s="35">
        <v>125204</v>
      </c>
      <c r="F26" s="35">
        <v>42000</v>
      </c>
      <c r="G26" s="35">
        <v>50000</v>
      </c>
      <c r="H26" s="34" t="s">
        <v>102</v>
      </c>
      <c r="I26" s="53">
        <v>44562</v>
      </c>
      <c r="J26" s="43" t="s">
        <v>103</v>
      </c>
      <c r="K26" s="43" t="s">
        <v>44</v>
      </c>
      <c r="L26" s="43" t="s">
        <v>24</v>
      </c>
      <c r="M26" s="43" t="s">
        <v>49</v>
      </c>
      <c r="HI26" s="59"/>
      <c r="HJ26" s="59"/>
    </row>
    <row r="27" s="8" customFormat="1" ht="85" customHeight="1" spans="1:218">
      <c r="A27" s="44">
        <v>19</v>
      </c>
      <c r="B27" s="34" t="s">
        <v>104</v>
      </c>
      <c r="C27" s="34" t="s">
        <v>105</v>
      </c>
      <c r="D27" s="43" t="s">
        <v>96</v>
      </c>
      <c r="E27" s="35">
        <v>30000</v>
      </c>
      <c r="F27" s="35">
        <v>4000</v>
      </c>
      <c r="G27" s="35">
        <v>20000</v>
      </c>
      <c r="H27" s="41" t="s">
        <v>106</v>
      </c>
      <c r="I27" s="53">
        <v>44805</v>
      </c>
      <c r="J27" s="43" t="s">
        <v>107</v>
      </c>
      <c r="K27" s="54" t="s">
        <v>108</v>
      </c>
      <c r="L27" s="54" t="s">
        <v>109</v>
      </c>
      <c r="M27" s="43" t="s">
        <v>49</v>
      </c>
      <c r="HI27" s="59"/>
      <c r="HJ27" s="59"/>
    </row>
    <row r="28" s="9" customFormat="1" ht="80" customHeight="1" spans="1:218">
      <c r="A28" s="44">
        <v>20</v>
      </c>
      <c r="B28" s="34" t="s">
        <v>110</v>
      </c>
      <c r="C28" s="34" t="s">
        <v>111</v>
      </c>
      <c r="D28" s="35" t="s">
        <v>112</v>
      </c>
      <c r="E28" s="35">
        <v>98000</v>
      </c>
      <c r="F28" s="35">
        <v>16000</v>
      </c>
      <c r="G28" s="35">
        <v>25000</v>
      </c>
      <c r="H28" s="41" t="s">
        <v>113</v>
      </c>
      <c r="I28" s="53">
        <v>44256</v>
      </c>
      <c r="J28" s="43" t="s">
        <v>79</v>
      </c>
      <c r="K28" s="43" t="s">
        <v>79</v>
      </c>
      <c r="L28" s="54" t="s">
        <v>109</v>
      </c>
      <c r="M28" s="43" t="s">
        <v>80</v>
      </c>
      <c r="HD28" s="55"/>
      <c r="HE28" s="55"/>
      <c r="HF28" s="55"/>
      <c r="HG28" s="55"/>
      <c r="HI28" s="59"/>
      <c r="HJ28" s="59"/>
    </row>
    <row r="29" s="7" customFormat="1" ht="66" customHeight="1" spans="1:218">
      <c r="A29" s="44">
        <v>21</v>
      </c>
      <c r="B29" s="45" t="s">
        <v>114</v>
      </c>
      <c r="C29" s="34" t="s">
        <v>115</v>
      </c>
      <c r="D29" s="35" t="s">
        <v>116</v>
      </c>
      <c r="E29" s="35">
        <v>63483</v>
      </c>
      <c r="F29" s="35">
        <v>36000</v>
      </c>
      <c r="G29" s="35">
        <v>18000</v>
      </c>
      <c r="H29" s="34" t="s">
        <v>117</v>
      </c>
      <c r="I29" s="53">
        <v>44136</v>
      </c>
      <c r="J29" s="43" t="s">
        <v>118</v>
      </c>
      <c r="K29" s="43" t="s">
        <v>118</v>
      </c>
      <c r="L29" s="54" t="s">
        <v>109</v>
      </c>
      <c r="M29" s="43" t="s">
        <v>119</v>
      </c>
      <c r="HD29" s="55"/>
      <c r="HE29" s="55"/>
      <c r="HF29" s="55"/>
      <c r="HG29" s="55"/>
      <c r="HI29" s="59"/>
      <c r="HJ29" s="59"/>
    </row>
    <row r="30" s="4" customFormat="1" ht="94" customHeight="1" spans="1:216">
      <c r="A30" s="44">
        <v>22</v>
      </c>
      <c r="B30" s="34" t="s">
        <v>120</v>
      </c>
      <c r="C30" s="34" t="s">
        <v>121</v>
      </c>
      <c r="D30" s="35" t="s">
        <v>122</v>
      </c>
      <c r="E30" s="35">
        <v>148685</v>
      </c>
      <c r="F30" s="35">
        <v>20000</v>
      </c>
      <c r="G30" s="39">
        <v>25000</v>
      </c>
      <c r="H30" s="42" t="s">
        <v>123</v>
      </c>
      <c r="I30" s="53">
        <v>44470</v>
      </c>
      <c r="J30" s="43" t="s">
        <v>43</v>
      </c>
      <c r="K30" s="43" t="s">
        <v>44</v>
      </c>
      <c r="L30" s="43" t="s">
        <v>24</v>
      </c>
      <c r="M30" s="43" t="s">
        <v>39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</row>
    <row r="31" s="4" customFormat="1" ht="80" customHeight="1" spans="1:216">
      <c r="A31" s="44">
        <v>23</v>
      </c>
      <c r="B31" s="34" t="s">
        <v>124</v>
      </c>
      <c r="C31" s="34" t="s">
        <v>125</v>
      </c>
      <c r="D31" s="35" t="s">
        <v>96</v>
      </c>
      <c r="E31" s="35">
        <v>80000</v>
      </c>
      <c r="F31" s="35">
        <v>3000</v>
      </c>
      <c r="G31" s="39">
        <v>15000</v>
      </c>
      <c r="H31" s="41" t="s">
        <v>126</v>
      </c>
      <c r="I31" s="53">
        <v>44893</v>
      </c>
      <c r="J31" s="43" t="s">
        <v>127</v>
      </c>
      <c r="K31" s="43" t="s">
        <v>128</v>
      </c>
      <c r="L31" s="51" t="s">
        <v>129</v>
      </c>
      <c r="M31" s="43" t="s">
        <v>49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</row>
    <row r="32" s="4" customFormat="1" ht="86" customHeight="1" spans="1:216">
      <c r="A32" s="44">
        <v>24</v>
      </c>
      <c r="B32" s="34" t="s">
        <v>130</v>
      </c>
      <c r="C32" s="34" t="s">
        <v>131</v>
      </c>
      <c r="D32" s="35" t="s">
        <v>96</v>
      </c>
      <c r="E32" s="35">
        <v>30000</v>
      </c>
      <c r="F32" s="35">
        <v>10000</v>
      </c>
      <c r="G32" s="35">
        <v>10000</v>
      </c>
      <c r="H32" s="41" t="s">
        <v>132</v>
      </c>
      <c r="I32" s="53">
        <v>44648</v>
      </c>
      <c r="J32" s="43" t="s">
        <v>133</v>
      </c>
      <c r="K32" s="54" t="s">
        <v>108</v>
      </c>
      <c r="L32" s="54" t="s">
        <v>109</v>
      </c>
      <c r="M32" s="43" t="s">
        <v>134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</row>
    <row r="33" s="4" customFormat="1" ht="103" customHeight="1" spans="1:216">
      <c r="A33" s="44">
        <v>25</v>
      </c>
      <c r="B33" s="34" t="s">
        <v>135</v>
      </c>
      <c r="C33" s="34" t="s">
        <v>136</v>
      </c>
      <c r="D33" s="35" t="s">
        <v>137</v>
      </c>
      <c r="E33" s="35">
        <v>12000</v>
      </c>
      <c r="F33" s="35">
        <v>4000</v>
      </c>
      <c r="G33" s="35">
        <v>8000</v>
      </c>
      <c r="H33" s="41" t="s">
        <v>138</v>
      </c>
      <c r="I33" s="53">
        <v>44648</v>
      </c>
      <c r="J33" s="43" t="s">
        <v>139</v>
      </c>
      <c r="K33" s="56" t="s">
        <v>140</v>
      </c>
      <c r="L33" s="54" t="s">
        <v>141</v>
      </c>
      <c r="M33" s="43" t="s">
        <v>134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</row>
    <row r="34" s="4" customFormat="1" ht="114" customHeight="1" spans="1:216">
      <c r="A34" s="44">
        <v>26</v>
      </c>
      <c r="B34" s="34" t="s">
        <v>142</v>
      </c>
      <c r="C34" s="34" t="s">
        <v>143</v>
      </c>
      <c r="D34" s="35" t="s">
        <v>137</v>
      </c>
      <c r="E34" s="35">
        <v>33008</v>
      </c>
      <c r="F34" s="35">
        <v>10000</v>
      </c>
      <c r="G34" s="43">
        <v>23000</v>
      </c>
      <c r="H34" s="41" t="s">
        <v>144</v>
      </c>
      <c r="I34" s="53">
        <v>44740</v>
      </c>
      <c r="J34" s="43" t="s">
        <v>145</v>
      </c>
      <c r="K34" s="43" t="s">
        <v>145</v>
      </c>
      <c r="L34" s="54" t="s">
        <v>146</v>
      </c>
      <c r="M34" s="43" t="s">
        <v>147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</row>
    <row r="35" s="4" customFormat="1" ht="70" customHeight="1" spans="1:216">
      <c r="A35" s="44">
        <v>27</v>
      </c>
      <c r="B35" s="34" t="s">
        <v>148</v>
      </c>
      <c r="C35" s="34" t="s">
        <v>149</v>
      </c>
      <c r="D35" s="35" t="s">
        <v>137</v>
      </c>
      <c r="E35" s="35">
        <v>11130</v>
      </c>
      <c r="F35" s="35">
        <v>2500</v>
      </c>
      <c r="G35" s="43">
        <v>8630</v>
      </c>
      <c r="H35" s="34" t="s">
        <v>150</v>
      </c>
      <c r="I35" s="53">
        <v>44862</v>
      </c>
      <c r="J35" s="43" t="s">
        <v>151</v>
      </c>
      <c r="K35" s="43" t="s">
        <v>118</v>
      </c>
      <c r="L35" s="43" t="s">
        <v>24</v>
      </c>
      <c r="M35" s="43" t="s">
        <v>119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</row>
    <row r="36" s="4" customFormat="1" ht="93" customHeight="1" spans="1:216">
      <c r="A36" s="44">
        <v>28</v>
      </c>
      <c r="B36" s="34" t="s">
        <v>152</v>
      </c>
      <c r="C36" s="34" t="s">
        <v>153</v>
      </c>
      <c r="D36" s="43" t="s">
        <v>116</v>
      </c>
      <c r="E36" s="35">
        <v>80000</v>
      </c>
      <c r="F36" s="35">
        <v>60000</v>
      </c>
      <c r="G36" s="43">
        <v>10000</v>
      </c>
      <c r="H36" s="34" t="s">
        <v>154</v>
      </c>
      <c r="I36" s="53">
        <v>44102</v>
      </c>
      <c r="J36" s="43" t="s">
        <v>155</v>
      </c>
      <c r="K36" s="54" t="s">
        <v>156</v>
      </c>
      <c r="L36" s="54" t="s">
        <v>157</v>
      </c>
      <c r="M36" s="43" t="s">
        <v>80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</row>
    <row r="37" s="4" customFormat="1" ht="78" customHeight="1" spans="1:216">
      <c r="A37" s="44">
        <v>29</v>
      </c>
      <c r="B37" s="34" t="s">
        <v>158</v>
      </c>
      <c r="C37" s="34" t="s">
        <v>159</v>
      </c>
      <c r="D37" s="35" t="s">
        <v>137</v>
      </c>
      <c r="E37" s="35">
        <v>17000</v>
      </c>
      <c r="F37" s="35">
        <v>6000</v>
      </c>
      <c r="G37" s="43">
        <v>11000</v>
      </c>
      <c r="H37" s="34" t="s">
        <v>160</v>
      </c>
      <c r="I37" s="53">
        <v>44679</v>
      </c>
      <c r="J37" s="43" t="s">
        <v>161</v>
      </c>
      <c r="K37" s="43" t="s">
        <v>79</v>
      </c>
      <c r="L37" s="43" t="s">
        <v>24</v>
      </c>
      <c r="M37" s="43" t="s">
        <v>80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</row>
    <row r="38" s="1" customFormat="1" ht="60" customHeight="1" spans="1:199">
      <c r="A38" s="46" t="s">
        <v>162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</row>
  </sheetData>
  <mergeCells count="15">
    <mergeCell ref="A2:L2"/>
    <mergeCell ref="K3:M3"/>
    <mergeCell ref="G4:H4"/>
    <mergeCell ref="A38:M38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L4:L5"/>
    <mergeCell ref="M4:M5"/>
  </mergeCells>
  <printOptions horizontalCentered="1"/>
  <pageMargins left="0.432638888888889" right="0.550694444444444" top="0.786805555555556" bottom="0.786805555555556" header="0.156944444444444" footer="0.156944444444444"/>
  <pageSetup paperSize="9" scale="75" firstPageNumber="24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河源市发展改革局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叶建新</dc:creator>
  <cp:lastModifiedBy>王莹</cp:lastModifiedBy>
  <dcterms:created xsi:type="dcterms:W3CDTF">2022-12-21T09:42:00Z</dcterms:created>
  <dcterms:modified xsi:type="dcterms:W3CDTF">2023-03-31T03:51:50Z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004516379DDD41F1A76273D9DE125EBC_13</vt:lpwstr>
  </property>
</Properties>
</file>