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分配方案" sheetId="3" r:id="rId1"/>
    <sheet name="资金" sheetId="2" r:id="rId2"/>
    <sheet name="各县区" sheetId="4" r:id="rId3"/>
  </sheets>
  <calcPr calcId="144525"/>
</workbook>
</file>

<file path=xl/sharedStrings.xml><?xml version="1.0" encoding="utf-8"?>
<sst xmlns="http://schemas.openxmlformats.org/spreadsheetml/2006/main" count="260" uniqueCount="157">
  <si>
    <t>河源市2023年省促进经济高质量发展专项资金（市场监督管理—知识产权创造、运用和保护)</t>
  </si>
  <si>
    <t>单位：万元</t>
  </si>
  <si>
    <t>序号</t>
  </si>
  <si>
    <t>专项名称</t>
  </si>
  <si>
    <t>总资金</t>
  </si>
  <si>
    <t>项目承担单位</t>
  </si>
  <si>
    <t>资金 安排</t>
  </si>
  <si>
    <t>任务要求/目标</t>
  </si>
  <si>
    <t>任务性质</t>
  </si>
  <si>
    <t>实施标准</t>
  </si>
  <si>
    <t>工作量</t>
  </si>
  <si>
    <t>备注</t>
  </si>
  <si>
    <t>区域知识产权管理能力提升（50万元）</t>
  </si>
  <si>
    <t>河源高新区知识产权  协同运营中心</t>
  </si>
  <si>
    <t>在已建设的重点园区知识产权协同运营中心推进知识产权创造、运用、保护集成服务，支撑区域打造知识产权全链条生态系统，建设区域知识产权发展高地。</t>
  </si>
  <si>
    <t>约束性任务</t>
  </si>
  <si>
    <t>《广东省市场监督管理局关于加强广东省重点园区知识产权协同运营中心建设的通知》</t>
  </si>
  <si>
    <t>支持在建的重点园区知识产权协同运营中心继续开展知识产权集成服务工作，包括但不限于推动开展高价值专利培育布局、知识产权运营转化、知识产权维权援助、建设知识产权信息服务平台等。在建设河源高新区知识产权协同运营中心的基础上，在河源市灯塔盆地农业高新技术产业示范区开展农业知识产权运营服务工作，搭建农业知识产权运营服务中心。</t>
  </si>
  <si>
    <t>知识产权高质量创造和创新主体能力提升   （80万元）</t>
  </si>
  <si>
    <t>河源市众拓光电科技  有限公司</t>
  </si>
  <si>
    <t>围绕广东省重点培育发展的战略性支柱产业集群、战略性新兴产业集群，从每个产业中选取关键、核心领域技术点，支持我省企业开展精准高价值专利培育布局，加快创新驱动发展。</t>
  </si>
  <si>
    <t>1.《国家知识产权局关于进一步提升专利申请质量的若干意见》
2.《关于强化知识产权保护的若干措施》
3.《关于培育发展战略性支柱产业集群和战略性新兴产业集群的意见》
4.《广东省知识产权保护和运用“十四五”规划》</t>
  </si>
  <si>
    <t>围绕双十产业，至少建设1家高价值专利培育布局中心，培育布局一批高价值专利</t>
  </si>
  <si>
    <t>广东星汇生物科技    有限公司</t>
  </si>
  <si>
    <t>市市场监督管理局    （待分配）</t>
  </si>
  <si>
    <t>支持各地推动企业贯彻实施知识产权管理规范，提升企业知识产权制度运用能力。</t>
  </si>
  <si>
    <t>1.《国家知识产权局办公室关于进一步提升企业知识产权管理体系贯标认证质量的通知》
2.《国家知识产权局办公室关于规范知识产权管理体系贯标认证工作的通知》</t>
  </si>
  <si>
    <t>企业知识产权能力提升，贯标企业数量保持稳定</t>
  </si>
  <si>
    <t>拟组织开展第二批政策兑现工作。</t>
  </si>
  <si>
    <t>通过知识产权管理规范认证资助（5家企业，名单附后）</t>
  </si>
  <si>
    <t>支持推动企业贯彻实施知识产权管理规范，提升企业知识产权制度运用能力。</t>
  </si>
  <si>
    <t>精电（河源）显示技术有限公司,2万元；广东鑫达新材料科技有限公司,2万元；盛嘉伦橡塑（河源）有限公司,2万元；河源轩朗光电科技有限公司,2万元；广东埃纳生医学科技有限公司,3万元。</t>
  </si>
  <si>
    <t>知识产权运用和商标、地理标志商标战略（200万元）</t>
  </si>
  <si>
    <t>河源广工大协同创新  研究院</t>
  </si>
  <si>
    <t>推动专利转化工作，促进全国高校院所、国有企业与我省中小微企业对接，建设“高校院所+产业”专利供需平台，组织对接活动，开展专利开放许可促进工作，实现专利转化专项计划中5个绩效目标按期达标。</t>
  </si>
  <si>
    <t>《广东省落实专利转化专项计划  助力中小企业创新发展实施方案（2021-2023年）》</t>
  </si>
  <si>
    <t>1.推动专利转化工作，促进全国高校院所、国有企业与当地战略性产业集群中小微企业对接，建设“高校院所+产业”专利供需平台，分区域、分产业组织开展不少于2场中小微企业专利转化对接活动；促成10项以上专利转化、许可等项目在河源落地实施，并依法在国家知识产权局登记备案。实现专利转化专项计划中5个绩效目标按期达标。                                 2.建设完善“高校院所+产业”专利供需平台，开展专利转化运营。                                                    3.开展知识产权“入园惠企”工作，联合金融机构在园区开展2场以上知识产权质押融资等专项对接交流活动及相关业务培训，促成不少于5项以上知识产权质押融资贷款。                                      4.开展专利开放许可促进工作，收集战略性产业集群企业开放许可专利需求，向省级专利开放许可试点信息发布平台推荐不少于5项开放许可专利信息等。</t>
  </si>
  <si>
    <t>广东权璟知识产权
咨询管理有限公司</t>
  </si>
  <si>
    <t>1.推动专利转化工作，促进全国高校院所、国有企业与当地涉农中小微企业对接，建设“高校院所+产业”专利供需平台，组织开展不少于2场高校院所与市内涉农中小微企业专利转化对接活动；促成5项以上专利转化、许可等项目在河源落地实施，并依法在国家知识产权局登记备案。实现专利转化专项计划中5个绩效目标按期达标。                                                         2.建立完善中小微企业涉农专利技术供需信息定向发布平台，开展专利转化运营。                                                        3.开展知识产权“入园惠企”工作，联合金融机构在园区开展2场以上知识产权质押融资等专项对接交流活动及相关业务培训，促成不少于5项以上知识产权质押融资贷款。                                                 4.开展专利开放许可促进工作，收集涉农企业开放许可专利需求，向省级专利开放许可试点信息发布平台推荐不少于5项开放许可专利信息等。</t>
  </si>
  <si>
    <t>源城区市场监督管理局</t>
  </si>
  <si>
    <t>促进知识产权交易运营，培育和规范交易运营市场，培养专业人才，有条件地市可引入社会资本设立知识产权运营基金。持续推动知识产权质押融资提质扩容，开展知识产权质押融资助力重点企业纾困活动。积极推广知识产权保险。</t>
  </si>
  <si>
    <t>《中国银保监会、国家知识产权局、国家版权局关于进一步加强知识产权质押融资工作的通知》</t>
  </si>
  <si>
    <r>
      <rPr>
        <sz val="10"/>
        <rFont val="宋体"/>
        <charset val="134"/>
        <scheme val="minor"/>
      </rPr>
      <t>1.开展知识产权交易对接活动不少于1场，引入或培育知识产权交易运营实务人才。                                                                                  2.组织开展1次以上知识产权“入园惠企”及培训活动。有条件县区开展知识产权金融产品创新。推广知识产权保险，联合保险机构推广知识产权保险，完善原有知识产权保险产品，适时推出知识产权保险新品种。                                                         3.年度专利权和商标权质押融资金额实现</t>
    </r>
    <r>
      <rPr>
        <sz val="10"/>
        <color rgb="FFFF0000"/>
        <rFont val="宋体"/>
        <charset val="134"/>
        <scheme val="minor"/>
      </rPr>
      <t>30%</t>
    </r>
    <r>
      <rPr>
        <sz val="10"/>
        <rFont val="宋体"/>
        <charset val="134"/>
        <scheme val="minor"/>
      </rPr>
      <t>以上增长。</t>
    </r>
  </si>
  <si>
    <t>东源县市场监督管理局</t>
  </si>
  <si>
    <t>和平县市场监督管理局</t>
  </si>
  <si>
    <t>龙川县市场监督管理局</t>
  </si>
  <si>
    <t>紫金县市场监督管理局</t>
  </si>
  <si>
    <t>连平县市场监督管理局</t>
  </si>
  <si>
    <t>市市场监督管理局   江东新区分局</t>
  </si>
  <si>
    <t>市市场监督管理局    高新区分局</t>
  </si>
  <si>
    <t>确保知识产权质押融资风险补偿基金正常运作，将商标权质押融资纳入补偿基金保障范围。开展知识产权质押融资评估、保险等费用补贴及奖励等工作。</t>
  </si>
  <si>
    <t xml:space="preserve">  知识产权质押融资评估费用资助（3家企业，名单附后） </t>
  </si>
  <si>
    <t>广东源友特种玻璃有限公司，2.52万元；广东达孚电子有限公司，2.42万元；河源市圣祥光电科技有限公司，1.64万元。</t>
  </si>
  <si>
    <t>开展商标品牌指导站建设，通过行政指导、普法宣传等各种方式，为辖区企业提供商标注册辅导、商标规范使用提示、商标维权援助、自主品牌培育、商标运用指引等服务。</t>
  </si>
  <si>
    <t>1.建设至少1个商标品牌培育指导站点。                     
2.为至少10家企业提供商标品牌相关服务。                                       
3.制定商标品牌培育指导站工作规范。</t>
  </si>
  <si>
    <t>市市场监督管理局    江东新区分局</t>
  </si>
  <si>
    <t>华研（广州）知识产权运营服务有限公司</t>
  </si>
  <si>
    <t>强化地理标志品牌运用推广，宣传展示地理标志运用促进成效，突出地理标志的社会效益、经济效益和生态效益。鼓励专利代理、商标代理等各类知识产权服务机构，拓展地理标志服务业务。推广地理标志助力乡村振兴经验模式，推动产业发展规模不断扩大，支持乡村产业发展。</t>
  </si>
  <si>
    <t>1.组织至少1场地理标志宣传推介会、研讨会、讲座等活动推广地理标志产品。
2.组织地理标志产品运营者积极参加国家重点展会和知识产权大型展会，以及“中国品牌日”等活动。
3.支持至少1家知识产权服务机构开展地理标志产品商标注册业务，向不少于15户以上的企业开展地理标志产品信息推送。
4.培养本地区地理标志专业人才队伍，组织至少1场地理标志产品、商标运用促进培训。
5.至少推广1个以上本地区地理标志产品与生产经营企业、合作社、农户对接。至少2次以上在市级以上主流媒体宣传报道地理标志运用促进成效。至少推动1个以上本地区地理标志产品与电商企业对接，建立电商企业销售地理标志产品渠道。</t>
  </si>
  <si>
    <t>广州中新知识产权
服务有限公司</t>
  </si>
  <si>
    <t>知识产权公共服务及  人才培养           （15万元）</t>
  </si>
  <si>
    <t xml:space="preserve">市市场监督管理局                   </t>
  </si>
  <si>
    <t>支持地市开展中小学知识产权教育工作。</t>
  </si>
  <si>
    <t>《国家知识产权局 教育部关于开展全国中小学知识产权教育试点示范工作的通知》</t>
  </si>
  <si>
    <t>在不少于3所中小学开展知识产权进校园活动。支持知识产权试点示范学校开展中小学知识产权教育推广普及工作、青少年创新大赛等活动。</t>
  </si>
  <si>
    <t xml:space="preserve">                2022年度市级知识产权试点示范学校后补助   （6家学校，名单附后）</t>
  </si>
  <si>
    <t>广东省连平县连平中学,1万元；龙川县田家炳中学,1万元；龙川县老隆镇第二小学,1万元；和平县下车镇中心小学(和平县下车镇香港深圳社团总会中心小学),3万元；连平县第一小学,3万元；龙川县实验小学,3万元。</t>
  </si>
  <si>
    <t>河源市2023年省促进经济高质量发展专项资金（市场监督管理—知识产权创造、运用和保护) 明细分配表</t>
  </si>
  <si>
    <t>任务要求目标</t>
  </si>
  <si>
    <t>合计</t>
  </si>
  <si>
    <t>资金分配方案</t>
  </si>
  <si>
    <t>市市场监督管理局</t>
  </si>
  <si>
    <t>江东新区分局</t>
  </si>
  <si>
    <t>高新区分局</t>
  </si>
  <si>
    <t>河源高新区知识产权协同运营中心</t>
  </si>
  <si>
    <t>河源市众拓光电科技有限公司</t>
  </si>
  <si>
    <t>河源广工大协同创新研究院</t>
  </si>
  <si>
    <t>河源市知识产权协会</t>
  </si>
  <si>
    <t>横琴国际知识产权交易中心有限公司</t>
  </si>
  <si>
    <t>河源市华标知识产权代理事务所（普通合伙）</t>
  </si>
  <si>
    <t>区域知识产权管理能力提升</t>
  </si>
  <si>
    <t>知识产权高质量创造和创新主体能力提升</t>
  </si>
  <si>
    <r>
      <rPr>
        <sz val="10"/>
        <color theme="1"/>
        <rFont val="东文宋体"/>
        <charset val="134"/>
      </rPr>
      <t>①</t>
    </r>
    <r>
      <rPr>
        <sz val="10"/>
        <color theme="1"/>
        <rFont val="宋体"/>
        <charset val="134"/>
        <scheme val="minor"/>
      </rPr>
      <t>13.42万元待分配，拟组织开展第二批政策兑现工作；</t>
    </r>
    <r>
      <rPr>
        <sz val="10"/>
        <color theme="1"/>
        <rFont val="东文宋体"/>
        <charset val="134"/>
      </rPr>
      <t>②</t>
    </r>
    <r>
      <rPr>
        <sz val="10"/>
        <color theme="1"/>
        <rFont val="宋体"/>
        <charset val="134"/>
        <scheme val="minor"/>
      </rPr>
      <t>6.58万元用于</t>
    </r>
    <r>
      <rPr>
        <sz val="10"/>
        <color theme="1"/>
        <rFont val="东文宋体"/>
        <charset val="134"/>
      </rPr>
      <t>对通过知识产权管理规范认证企业资助</t>
    </r>
  </si>
  <si>
    <t>知识产权运用和商标、地理标志商标战略</t>
  </si>
  <si>
    <r>
      <rPr>
        <sz val="10"/>
        <color theme="1"/>
        <rFont val="东文宋体"/>
        <charset val="134"/>
      </rPr>
      <t>①9</t>
    </r>
    <r>
      <rPr>
        <sz val="10"/>
        <color theme="1"/>
        <rFont val="宋体"/>
        <charset val="134"/>
        <scheme val="minor"/>
      </rPr>
      <t>万元待分配，拟组织开展第二批政策兑现工作；</t>
    </r>
    <r>
      <rPr>
        <sz val="10"/>
        <color theme="1"/>
        <rFont val="东文宋体"/>
        <charset val="134"/>
      </rPr>
      <t xml:space="preserve">         ②11</t>
    </r>
    <r>
      <rPr>
        <sz val="10"/>
        <color theme="1"/>
        <rFont val="宋体"/>
        <charset val="134"/>
        <scheme val="minor"/>
      </rPr>
      <t>万元用于</t>
    </r>
    <r>
      <rPr>
        <sz val="10"/>
        <color theme="1"/>
        <rFont val="东文宋体"/>
        <charset val="134"/>
      </rPr>
      <t>知识产权质押融资评估费用资助</t>
    </r>
  </si>
  <si>
    <t>知识产权公共服务及人才培养</t>
  </si>
  <si>
    <r>
      <rPr>
        <sz val="10"/>
        <color theme="1"/>
        <rFont val="东文宋体"/>
        <charset val="134"/>
      </rPr>
      <t>①3</t>
    </r>
    <r>
      <rPr>
        <sz val="10"/>
        <color theme="1"/>
        <rFont val="宋体"/>
        <charset val="134"/>
        <scheme val="minor"/>
      </rPr>
      <t>万元拟分配市市场监督管理局，在不少于3所中小学开展知识产权进校园活动；</t>
    </r>
    <r>
      <rPr>
        <sz val="10"/>
        <color theme="1"/>
        <rFont val="东文宋体"/>
        <charset val="134"/>
      </rPr>
      <t xml:space="preserve">  ②12</t>
    </r>
    <r>
      <rPr>
        <sz val="10"/>
        <color theme="1"/>
        <rFont val="宋体"/>
        <charset val="134"/>
        <scheme val="minor"/>
      </rPr>
      <t>万元用于</t>
    </r>
    <r>
      <rPr>
        <sz val="10"/>
        <color theme="1"/>
        <rFont val="东文宋体"/>
        <charset val="134"/>
      </rPr>
      <t>2022年度市级知识产权试点示范学校后补助</t>
    </r>
  </si>
  <si>
    <t>知识产权纠纷多元化解决</t>
  </si>
  <si>
    <t>开展知识产权纠纷多元化解工作，推动知识产权调解仲裁公证等工作，及时化解知识产权纠纷。</t>
  </si>
  <si>
    <t>知识产权纠纷行政裁决效能提升</t>
  </si>
  <si>
    <t>推动专利侵权纠纷行政裁决与市场监管综合行政执法融合，加强知识产权行政裁决队伍专业化、职业化建设，加大专利侵权纠纷行政裁决力度，提升行政裁决效能。</t>
  </si>
  <si>
    <t>强化展会、专业市场、电商平台知识产权保护</t>
  </si>
  <si>
    <t>完善重点展会知识产权保护机制，进驻重点展会开展知识产权保护工作；建立健全专业市场知识产权纠纷快速处理机制等保护工作机制，加强专业市场知识产权保护；健全电商领域知识产权保护工作机制，加强电商领域知识产权执法保护和纠纷处理，净化电商领域知识产权保护环境。</t>
  </si>
  <si>
    <t>内外贸一体化企业知识产权海外保护能力提升</t>
  </si>
  <si>
    <t>支持广东省内外贸一体化企业完善知识产权国际合规管理制度，开展出口产品知识产权风险排查预警、加强海外知识产权布局以及海外维权等工作。</t>
  </si>
  <si>
    <t>地理标志产品培育、地理标志专用标志使用</t>
  </si>
  <si>
    <t>挖掘地理标志资源，培育地理标志产品；支持地理标志专用标志使用，扩大地理标志专用标志使用覆盖面。</t>
  </si>
  <si>
    <t>附表</t>
  </si>
  <si>
    <t>河源市2023年省促进经济高质量发展专项资金（市场监督管理—知识产权创造、运用和保护)分配总表</t>
  </si>
  <si>
    <t>区域</t>
  </si>
  <si>
    <t>项目名称
（使用方向）</t>
  </si>
  <si>
    <t>专题类型</t>
  </si>
  <si>
    <t>单位名称</t>
  </si>
  <si>
    <t>2023年省下放地市促进经济高质量发展专项资金安排  (万元)</t>
  </si>
  <si>
    <t>市局</t>
  </si>
  <si>
    <t>企业知识产权贯标推进</t>
  </si>
  <si>
    <t>（待分配）</t>
  </si>
  <si>
    <t>知识产权运用</t>
  </si>
  <si>
    <t>知识产权金融创新促进计划项目</t>
  </si>
  <si>
    <t>商标、地理标志商标战略</t>
  </si>
  <si>
    <t>地理标志产品运营促进</t>
  </si>
  <si>
    <t>知识产权公共服务及  人才培养</t>
  </si>
  <si>
    <t>中小学知识产权教育</t>
  </si>
  <si>
    <t>市局小计</t>
  </si>
  <si>
    <t>江东新区</t>
  </si>
  <si>
    <t>市市场监督管理局江东新区分局</t>
  </si>
  <si>
    <t>商标品牌培育指导站建设</t>
  </si>
  <si>
    <t>通过知识产权管理规范认证资助</t>
  </si>
  <si>
    <t>河源轩朗光电科技有限公司</t>
  </si>
  <si>
    <t>广东埃纳生医学科技有限公司</t>
  </si>
  <si>
    <t>江东新区小计</t>
  </si>
  <si>
    <t>高新区</t>
  </si>
  <si>
    <t>搭建农业知识产权运营服务中心</t>
  </si>
  <si>
    <t>高价值专利培育布局中心建设</t>
  </si>
  <si>
    <t>专利转化实施</t>
  </si>
  <si>
    <t>市市场监督管理局高新区分局</t>
  </si>
  <si>
    <t>盛嘉伦橡塑（河源）有限公司</t>
  </si>
  <si>
    <t>知识产权提质增效资助项目</t>
  </si>
  <si>
    <t>知识产权质押融资资助</t>
  </si>
  <si>
    <t>河源市圣祥光电科技有限公司</t>
  </si>
  <si>
    <t>高新区小计</t>
  </si>
  <si>
    <t>源城区</t>
  </si>
  <si>
    <t>精电（河源）显示技术有限公司</t>
  </si>
  <si>
    <t>源城区小计</t>
  </si>
  <si>
    <t>东源县</t>
  </si>
  <si>
    <t>广东权璟知识产权咨询管理有限公司</t>
  </si>
  <si>
    <t>广东鑫达新材料科技有限公司</t>
  </si>
  <si>
    <t>广东源友特种玻璃有限公司</t>
  </si>
  <si>
    <t>广东达孚电子有限公司</t>
  </si>
  <si>
    <t>东源县小计</t>
  </si>
  <si>
    <t>和平县</t>
  </si>
  <si>
    <t>2022年度知识产权教育示范试点学校资助</t>
  </si>
  <si>
    <t>和平县下车镇中心小学(和平县下车镇香港深圳社团总会中心小学)</t>
  </si>
  <si>
    <t>和平县小计</t>
  </si>
  <si>
    <t>龙川县</t>
  </si>
  <si>
    <t xml:space="preserve">知识产权高质量创造和创新主体能力提升 </t>
  </si>
  <si>
    <t>广东星汇生物科技有限公司</t>
  </si>
  <si>
    <t>龙川县实验小学</t>
  </si>
  <si>
    <t>龙川县田家炳中学</t>
  </si>
  <si>
    <t>龙川县老隆镇第二小学</t>
  </si>
  <si>
    <t>龙川县小计</t>
  </si>
  <si>
    <t>紫金县</t>
  </si>
  <si>
    <t>紫金县小计</t>
  </si>
  <si>
    <t>连平县</t>
  </si>
  <si>
    <t>连平县第一小学</t>
  </si>
  <si>
    <t>广东省连平县连平中学</t>
  </si>
  <si>
    <t>连平县小计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</si>
</sst>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42">
    <font>
      <sz val="11"/>
      <color theme="1"/>
      <name val="宋体"/>
      <charset val="134"/>
      <scheme val="minor"/>
    </font>
    <font>
      <b/>
      <sz val="12"/>
      <name val="宋体"/>
      <charset val="134"/>
    </font>
    <font>
      <sz val="12"/>
      <name val="宋体"/>
      <charset val="134"/>
    </font>
    <font>
      <b/>
      <sz val="20"/>
      <color indexed="8"/>
      <name val="宋体"/>
      <charset val="134"/>
    </font>
    <font>
      <b/>
      <sz val="11"/>
      <color indexed="8"/>
      <name val="宋体"/>
      <charset val="134"/>
      <scheme val="minor"/>
    </font>
    <font>
      <b/>
      <sz val="10"/>
      <color indexed="8"/>
      <name val="宋体"/>
      <charset val="134"/>
      <scheme val="minor"/>
    </font>
    <font>
      <sz val="10"/>
      <color indexed="8"/>
      <name val="宋体"/>
      <charset val="134"/>
      <scheme val="minor"/>
    </font>
    <font>
      <sz val="10"/>
      <name val="宋体"/>
      <charset val="134"/>
      <scheme val="minor"/>
    </font>
    <font>
      <sz val="10"/>
      <color theme="1"/>
      <name val="宋体"/>
      <charset val="134"/>
      <scheme val="minor"/>
    </font>
    <font>
      <sz val="10.5"/>
      <color rgb="FF333333"/>
      <name val="新宋体"/>
      <charset val="134"/>
    </font>
    <font>
      <sz val="10.5"/>
      <color rgb="FF333333"/>
      <name val="宋体"/>
      <charset val="134"/>
    </font>
    <font>
      <b/>
      <sz val="10"/>
      <color theme="1"/>
      <name val="宋体"/>
      <charset val="134"/>
      <scheme val="minor"/>
    </font>
    <font>
      <sz val="10"/>
      <name val="宋体"/>
      <charset val="134"/>
    </font>
    <font>
      <sz val="9"/>
      <name val="宋体"/>
      <charset val="134"/>
    </font>
    <font>
      <sz val="20"/>
      <color theme="1"/>
      <name val="方正小标宋简体"/>
      <charset val="134"/>
    </font>
    <font>
      <b/>
      <sz val="9"/>
      <color theme="1"/>
      <name val="宋体"/>
      <charset val="134"/>
      <scheme val="minor"/>
    </font>
    <font>
      <sz val="10"/>
      <color theme="1"/>
      <name val="东文宋体"/>
      <charset val="134"/>
    </font>
    <font>
      <b/>
      <sz val="14"/>
      <color theme="1"/>
      <name val="方正小标宋简体"/>
      <charset val="134"/>
    </font>
    <font>
      <b/>
      <sz val="11"/>
      <name val="宋体"/>
      <charset val="134"/>
      <scheme val="minor"/>
    </font>
    <font>
      <sz val="11"/>
      <color theme="1"/>
      <name val="方正小标宋简体"/>
      <charset val="134"/>
    </font>
    <font>
      <sz val="11"/>
      <name val="宋体"/>
      <charset val="134"/>
      <scheme val="minor"/>
    </font>
    <font>
      <sz val="11"/>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0"/>
      <color rgb="FFFF00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9" borderId="0" applyNumberFormat="0" applyBorder="0" applyAlignment="0" applyProtection="0">
      <alignment vertical="center"/>
    </xf>
    <xf numFmtId="0" fontId="28"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5" fillId="2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15" applyNumberFormat="0" applyFont="0" applyAlignment="0" applyProtection="0">
      <alignment vertical="center"/>
    </xf>
    <xf numFmtId="0" fontId="25"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25" fillId="21" borderId="0" applyNumberFormat="0" applyBorder="0" applyAlignment="0" applyProtection="0">
      <alignment vertical="center"/>
    </xf>
    <xf numFmtId="0" fontId="36" fillId="0" borderId="18" applyNumberFormat="0" applyFill="0" applyAlignment="0" applyProtection="0">
      <alignment vertical="center"/>
    </xf>
    <xf numFmtId="0" fontId="25" fillId="12" borderId="0" applyNumberFormat="0" applyBorder="0" applyAlignment="0" applyProtection="0">
      <alignment vertical="center"/>
    </xf>
    <xf numFmtId="0" fontId="39" fillId="17" borderId="19" applyNumberFormat="0" applyAlignment="0" applyProtection="0">
      <alignment vertical="center"/>
    </xf>
    <xf numFmtId="0" fontId="29" fillId="17" borderId="14" applyNumberFormat="0" applyAlignment="0" applyProtection="0">
      <alignment vertical="center"/>
    </xf>
    <xf numFmtId="0" fontId="24" fillId="8" borderId="13" applyNumberFormat="0" applyAlignment="0" applyProtection="0">
      <alignment vertical="center"/>
    </xf>
    <xf numFmtId="0" fontId="22" fillId="26" borderId="0" applyNumberFormat="0" applyBorder="0" applyAlignment="0" applyProtection="0">
      <alignment vertical="center"/>
    </xf>
    <xf numFmtId="0" fontId="25" fillId="32" borderId="0" applyNumberFormat="0" applyBorder="0" applyAlignment="0" applyProtection="0">
      <alignment vertical="center"/>
    </xf>
    <xf numFmtId="0" fontId="30" fillId="0" borderId="16" applyNumberFormat="0" applyFill="0" applyAlignment="0" applyProtection="0">
      <alignment vertical="center"/>
    </xf>
    <xf numFmtId="0" fontId="40" fillId="0" borderId="20" applyNumberFormat="0" applyFill="0" applyAlignment="0" applyProtection="0">
      <alignment vertical="center"/>
    </xf>
    <xf numFmtId="0" fontId="32" fillId="25" borderId="0" applyNumberFormat="0" applyBorder="0" applyAlignment="0" applyProtection="0">
      <alignment vertical="center"/>
    </xf>
    <xf numFmtId="0" fontId="26" fillId="11" borderId="0" applyNumberFormat="0" applyBorder="0" applyAlignment="0" applyProtection="0">
      <alignment vertical="center"/>
    </xf>
    <xf numFmtId="0" fontId="22" fillId="16" borderId="0" applyNumberFormat="0" applyBorder="0" applyAlignment="0" applyProtection="0">
      <alignment vertical="center"/>
    </xf>
    <xf numFmtId="0" fontId="25" fillId="29" borderId="0" applyNumberFormat="0" applyBorder="0" applyAlignment="0" applyProtection="0">
      <alignment vertical="center"/>
    </xf>
    <xf numFmtId="0" fontId="22" fillId="15" borderId="0" applyNumberFormat="0" applyBorder="0" applyAlignment="0" applyProtection="0">
      <alignment vertical="center"/>
    </xf>
    <xf numFmtId="0" fontId="22" fillId="7" borderId="0" applyNumberFormat="0" applyBorder="0" applyAlignment="0" applyProtection="0">
      <alignment vertical="center"/>
    </xf>
    <xf numFmtId="0" fontId="22" fillId="24" borderId="0" applyNumberFormat="0" applyBorder="0" applyAlignment="0" applyProtection="0">
      <alignment vertical="center"/>
    </xf>
    <xf numFmtId="0" fontId="22" fillId="4" borderId="0" applyNumberFormat="0" applyBorder="0" applyAlignment="0" applyProtection="0">
      <alignment vertical="center"/>
    </xf>
    <xf numFmtId="0" fontId="25" fillId="28" borderId="0" applyNumberFormat="0" applyBorder="0" applyAlignment="0" applyProtection="0">
      <alignment vertical="center"/>
    </xf>
    <xf numFmtId="0" fontId="25" fillId="31" borderId="0" applyNumberFormat="0" applyBorder="0" applyAlignment="0" applyProtection="0">
      <alignment vertical="center"/>
    </xf>
    <xf numFmtId="0" fontId="22" fillId="23" borderId="0" applyNumberFormat="0" applyBorder="0" applyAlignment="0" applyProtection="0">
      <alignment vertical="center"/>
    </xf>
    <xf numFmtId="0" fontId="22" fillId="3" borderId="0" applyNumberFormat="0" applyBorder="0" applyAlignment="0" applyProtection="0">
      <alignment vertical="center"/>
    </xf>
    <xf numFmtId="0" fontId="25" fillId="27" borderId="0" applyNumberFormat="0" applyBorder="0" applyAlignment="0" applyProtection="0">
      <alignment vertical="center"/>
    </xf>
    <xf numFmtId="0" fontId="22" fillId="6" borderId="0" applyNumberFormat="0" applyBorder="0" applyAlignment="0" applyProtection="0">
      <alignment vertical="center"/>
    </xf>
    <xf numFmtId="0" fontId="25" fillId="20" borderId="0" applyNumberFormat="0" applyBorder="0" applyAlignment="0" applyProtection="0">
      <alignment vertical="center"/>
    </xf>
    <xf numFmtId="0" fontId="25" fillId="30" borderId="0" applyNumberFormat="0" applyBorder="0" applyAlignment="0" applyProtection="0">
      <alignment vertical="center"/>
    </xf>
    <xf numFmtId="0" fontId="22" fillId="2" borderId="0" applyNumberFormat="0" applyBorder="0" applyAlignment="0" applyProtection="0">
      <alignment vertical="center"/>
    </xf>
    <xf numFmtId="0" fontId="25" fillId="10" borderId="0" applyNumberFormat="0" applyBorder="0" applyAlignment="0" applyProtection="0">
      <alignment vertical="center"/>
    </xf>
  </cellStyleXfs>
  <cellXfs count="126">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Alignment="1">
      <alignment horizontal="lef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left"/>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2" xfId="0" applyNumberFormat="1" applyFont="1" applyFill="1" applyBorder="1" applyAlignment="1">
      <alignment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49" fontId="6"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lignment vertical="center"/>
    </xf>
    <xf numFmtId="0" fontId="8" fillId="0" borderId="2" xfId="0" applyFont="1" applyFill="1" applyBorder="1" applyAlignment="1">
      <alignment horizontal="center" vertical="center"/>
    </xf>
    <xf numFmtId="0" fontId="8" fillId="0" borderId="3" xfId="0" applyFont="1" applyBorder="1">
      <alignment vertical="center"/>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lef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8"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0" fillId="0" borderId="0" xfId="0" applyFill="1" applyAlignment="1">
      <alignment vertical="center"/>
    </xf>
    <xf numFmtId="0" fontId="14" fillId="0" borderId="0" xfId="0" applyFont="1" applyFill="1" applyAlignment="1">
      <alignment horizontal="center" vertical="center" wrapText="1"/>
    </xf>
    <xf numFmtId="0" fontId="8" fillId="0" borderId="0" xfId="0" applyFont="1" applyFill="1" applyAlignment="1">
      <alignment horizontal="righ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left" vertical="center" wrapText="1"/>
    </xf>
    <xf numFmtId="176" fontId="7" fillId="0" borderId="2" xfId="8"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176" fontId="7" fillId="0" borderId="3" xfId="8"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0" fillId="0" borderId="2" xfId="0"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horizontal="center" vertical="center"/>
    </xf>
    <xf numFmtId="0" fontId="0" fillId="0" borderId="10" xfId="0" applyFill="1" applyBorder="1" applyAlignment="1">
      <alignment horizontal="center" vertical="center"/>
    </xf>
    <xf numFmtId="176" fontId="7" fillId="0" borderId="10" xfId="8"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0" borderId="0" xfId="0" applyFont="1" applyFill="1" applyAlignment="1">
      <alignment vertical="center"/>
    </xf>
    <xf numFmtId="0" fontId="1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8" fillId="0" borderId="2" xfId="0" applyFont="1" applyFill="1" applyBorder="1" applyAlignment="1">
      <alignment horizontal="center" vertical="center" wrapText="1"/>
    </xf>
    <xf numFmtId="0" fontId="8" fillId="0" borderId="10" xfId="0" applyFont="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8" fillId="0" borderId="11" xfId="0" applyFont="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3" xfId="0" applyFont="1" applyFill="1" applyBorder="1" applyAlignment="1">
      <alignment horizontal="left" vertical="center" wrapText="1"/>
    </xf>
    <xf numFmtId="0" fontId="12" fillId="0" borderId="3" xfId="0" applyNumberFormat="1" applyFont="1" applyFill="1" applyBorder="1" applyAlignment="1">
      <alignment vertical="center" wrapText="1"/>
    </xf>
    <xf numFmtId="0" fontId="8" fillId="0" borderId="12" xfId="0"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0" fontId="11" fillId="0" borderId="0" xfId="0" applyFont="1">
      <alignment vertical="center"/>
    </xf>
    <xf numFmtId="0" fontId="19" fillId="0" borderId="0" xfId="0" applyFont="1" applyAlignment="1">
      <alignment horizontal="center" vertical="center"/>
    </xf>
    <xf numFmtId="0" fontId="20"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12"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7"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selection activeCell="F5" sqref="F5:F6"/>
    </sheetView>
  </sheetViews>
  <sheetFormatPr defaultColWidth="9" defaultRowHeight="13.5"/>
  <cols>
    <col min="1" max="1" width="5" customWidth="1"/>
    <col min="2" max="2" width="13.125" customWidth="1"/>
    <col min="3" max="3" width="6.875" customWidth="1"/>
    <col min="4" max="4" width="17.375" customWidth="1"/>
    <col min="5" max="5" width="6.625" customWidth="1"/>
    <col min="6" max="6" width="41.375" customWidth="1"/>
    <col min="7" max="7" width="10.25" customWidth="1"/>
    <col min="8" max="8" width="28.625" customWidth="1"/>
    <col min="9" max="9" width="47.125" customWidth="1"/>
    <col min="10" max="10" width="30.375" customWidth="1"/>
    <col min="12" max="12" width="35.375" customWidth="1"/>
  </cols>
  <sheetData>
    <row r="1" ht="61" customHeight="1" spans="1:10">
      <c r="A1" s="95" t="s">
        <v>0</v>
      </c>
      <c r="B1" s="95"/>
      <c r="C1" s="95"/>
      <c r="D1" s="95"/>
      <c r="E1" s="95"/>
      <c r="F1" s="95"/>
      <c r="G1" s="95"/>
      <c r="H1" s="95"/>
      <c r="I1" s="95"/>
      <c r="J1" s="95"/>
    </row>
    <row r="2" ht="20" customHeight="1" spans="1:10">
      <c r="A2" s="96"/>
      <c r="B2" s="96"/>
      <c r="C2" s="96"/>
      <c r="D2" s="96"/>
      <c r="E2" s="96"/>
      <c r="F2" s="96"/>
      <c r="G2" s="96"/>
      <c r="H2" s="96"/>
      <c r="I2" s="96"/>
      <c r="J2" s="120" t="s">
        <v>1</v>
      </c>
    </row>
    <row r="3" ht="32" customHeight="1" spans="1:10">
      <c r="A3" s="97" t="s">
        <v>2</v>
      </c>
      <c r="B3" s="97" t="s">
        <v>3</v>
      </c>
      <c r="C3" s="97" t="s">
        <v>4</v>
      </c>
      <c r="D3" s="97" t="s">
        <v>5</v>
      </c>
      <c r="E3" s="97" t="s">
        <v>6</v>
      </c>
      <c r="F3" s="97" t="s">
        <v>7</v>
      </c>
      <c r="G3" s="97" t="s">
        <v>8</v>
      </c>
      <c r="H3" s="97" t="s">
        <v>9</v>
      </c>
      <c r="I3" s="97" t="s">
        <v>10</v>
      </c>
      <c r="J3" s="97" t="s">
        <v>11</v>
      </c>
    </row>
    <row r="4" ht="87" customHeight="1" spans="1:10">
      <c r="A4" s="17">
        <v>1</v>
      </c>
      <c r="B4" s="17" t="s">
        <v>12</v>
      </c>
      <c r="C4" s="98">
        <v>50</v>
      </c>
      <c r="D4" s="23" t="s">
        <v>13</v>
      </c>
      <c r="E4" s="17">
        <v>50</v>
      </c>
      <c r="F4" s="99" t="s">
        <v>14</v>
      </c>
      <c r="G4" s="100" t="s">
        <v>15</v>
      </c>
      <c r="H4" s="99" t="s">
        <v>16</v>
      </c>
      <c r="I4" s="99" t="s">
        <v>17</v>
      </c>
      <c r="J4" s="121"/>
    </row>
    <row r="5" ht="45" customHeight="1" spans="1:10">
      <c r="A5" s="72">
        <v>2</v>
      </c>
      <c r="B5" s="72" t="s">
        <v>18</v>
      </c>
      <c r="C5" s="101">
        <v>60</v>
      </c>
      <c r="D5" s="23" t="s">
        <v>19</v>
      </c>
      <c r="E5" s="72">
        <v>30</v>
      </c>
      <c r="F5" s="102" t="s">
        <v>20</v>
      </c>
      <c r="G5" s="103" t="s">
        <v>15</v>
      </c>
      <c r="H5" s="102" t="s">
        <v>21</v>
      </c>
      <c r="I5" s="122" t="s">
        <v>22</v>
      </c>
      <c r="J5" s="121"/>
    </row>
    <row r="6" ht="63" customHeight="1" spans="1:10">
      <c r="A6" s="75"/>
      <c r="B6" s="75"/>
      <c r="C6" s="104"/>
      <c r="D6" s="23" t="s">
        <v>23</v>
      </c>
      <c r="E6" s="17">
        <v>30</v>
      </c>
      <c r="F6" s="105"/>
      <c r="G6" s="106"/>
      <c r="H6" s="105"/>
      <c r="I6" s="122" t="s">
        <v>22</v>
      </c>
      <c r="J6" s="121"/>
    </row>
    <row r="7" ht="33" customHeight="1" spans="1:10">
      <c r="A7" s="75"/>
      <c r="B7" s="75"/>
      <c r="C7" s="107">
        <v>20</v>
      </c>
      <c r="D7" s="17" t="s">
        <v>24</v>
      </c>
      <c r="E7" s="17">
        <v>9</v>
      </c>
      <c r="F7" s="108" t="s">
        <v>25</v>
      </c>
      <c r="G7" s="103" t="s">
        <v>15</v>
      </c>
      <c r="H7" s="108" t="s">
        <v>26</v>
      </c>
      <c r="I7" s="123" t="s">
        <v>27</v>
      </c>
      <c r="J7" s="80" t="s">
        <v>28</v>
      </c>
    </row>
    <row r="8" ht="78" customHeight="1" spans="1:10">
      <c r="A8" s="76"/>
      <c r="B8" s="76"/>
      <c r="C8" s="104"/>
      <c r="D8" s="23" t="s">
        <v>29</v>
      </c>
      <c r="E8" s="17">
        <v>11</v>
      </c>
      <c r="F8" s="109"/>
      <c r="G8" s="110"/>
      <c r="H8" s="109"/>
      <c r="I8" s="123" t="s">
        <v>30</v>
      </c>
      <c r="J8" s="123" t="s">
        <v>31</v>
      </c>
    </row>
    <row r="9" ht="187" customHeight="1" spans="1:10">
      <c r="A9" s="72">
        <v>3</v>
      </c>
      <c r="B9" s="77" t="s">
        <v>32</v>
      </c>
      <c r="C9" s="101">
        <v>60</v>
      </c>
      <c r="D9" s="23" t="s">
        <v>33</v>
      </c>
      <c r="E9" s="34">
        <v>30</v>
      </c>
      <c r="F9" s="108" t="s">
        <v>34</v>
      </c>
      <c r="G9" s="103" t="s">
        <v>15</v>
      </c>
      <c r="H9" s="108" t="s">
        <v>35</v>
      </c>
      <c r="I9" s="80" t="s">
        <v>36</v>
      </c>
      <c r="J9" s="124"/>
    </row>
    <row r="10" ht="184" customHeight="1" spans="1:12">
      <c r="A10" s="75"/>
      <c r="B10" s="78"/>
      <c r="C10" s="104"/>
      <c r="D10" s="23" t="s">
        <v>37</v>
      </c>
      <c r="E10" s="34">
        <v>30</v>
      </c>
      <c r="F10" s="109"/>
      <c r="G10" s="110"/>
      <c r="H10" s="109"/>
      <c r="I10" s="80" t="s">
        <v>38</v>
      </c>
      <c r="J10" s="124"/>
      <c r="L10" s="125"/>
    </row>
    <row r="11" ht="90" customHeight="1" spans="1:10">
      <c r="A11" s="75"/>
      <c r="B11" s="78"/>
      <c r="C11" s="107">
        <v>100</v>
      </c>
      <c r="D11" s="17" t="s">
        <v>39</v>
      </c>
      <c r="E11" s="34">
        <v>10</v>
      </c>
      <c r="F11" s="102" t="s">
        <v>40</v>
      </c>
      <c r="G11" s="103" t="s">
        <v>15</v>
      </c>
      <c r="H11" s="102" t="s">
        <v>41</v>
      </c>
      <c r="I11" s="80" t="s">
        <v>42</v>
      </c>
      <c r="J11" s="124"/>
    </row>
    <row r="12" ht="96" customHeight="1" spans="1:10">
      <c r="A12" s="75"/>
      <c r="B12" s="78"/>
      <c r="C12" s="107"/>
      <c r="D12" s="17" t="s">
        <v>43</v>
      </c>
      <c r="E12" s="34">
        <v>10</v>
      </c>
      <c r="F12" s="111"/>
      <c r="G12" s="112"/>
      <c r="H12" s="111"/>
      <c r="I12" s="80" t="s">
        <v>42</v>
      </c>
      <c r="J12" s="124"/>
    </row>
    <row r="13" ht="96" customHeight="1" spans="1:10">
      <c r="A13" s="75"/>
      <c r="B13" s="78"/>
      <c r="C13" s="107"/>
      <c r="D13" s="17" t="s">
        <v>44</v>
      </c>
      <c r="E13" s="34">
        <v>10</v>
      </c>
      <c r="F13" s="111"/>
      <c r="G13" s="112"/>
      <c r="H13" s="111"/>
      <c r="I13" s="80" t="s">
        <v>42</v>
      </c>
      <c r="J13" s="124"/>
    </row>
    <row r="14" ht="96" customHeight="1" spans="1:10">
      <c r="A14" s="75"/>
      <c r="B14" s="78"/>
      <c r="C14" s="107"/>
      <c r="D14" s="17" t="s">
        <v>45</v>
      </c>
      <c r="E14" s="34">
        <v>10</v>
      </c>
      <c r="F14" s="111"/>
      <c r="G14" s="112"/>
      <c r="H14" s="111"/>
      <c r="I14" s="80" t="s">
        <v>42</v>
      </c>
      <c r="J14" s="124"/>
    </row>
    <row r="15" ht="102" customHeight="1" spans="1:10">
      <c r="A15" s="75"/>
      <c r="B15" s="78"/>
      <c r="C15" s="107"/>
      <c r="D15" s="17" t="s">
        <v>46</v>
      </c>
      <c r="E15" s="34">
        <v>10</v>
      </c>
      <c r="F15" s="111"/>
      <c r="G15" s="112"/>
      <c r="H15" s="111"/>
      <c r="I15" s="80" t="s">
        <v>42</v>
      </c>
      <c r="J15" s="124"/>
    </row>
    <row r="16" ht="96" customHeight="1" spans="1:10">
      <c r="A16" s="75"/>
      <c r="B16" s="78"/>
      <c r="C16" s="107"/>
      <c r="D16" s="17" t="s">
        <v>47</v>
      </c>
      <c r="E16" s="34">
        <v>10</v>
      </c>
      <c r="F16" s="111"/>
      <c r="G16" s="112"/>
      <c r="H16" s="111"/>
      <c r="I16" s="80" t="s">
        <v>42</v>
      </c>
      <c r="J16" s="124"/>
    </row>
    <row r="17" ht="96" customHeight="1" spans="1:10">
      <c r="A17" s="75"/>
      <c r="B17" s="78"/>
      <c r="C17" s="107"/>
      <c r="D17" s="17" t="s">
        <v>48</v>
      </c>
      <c r="E17" s="34">
        <v>10</v>
      </c>
      <c r="F17" s="111"/>
      <c r="G17" s="112"/>
      <c r="H17" s="111"/>
      <c r="I17" s="80" t="s">
        <v>42</v>
      </c>
      <c r="J17" s="124"/>
    </row>
    <row r="18" ht="96" customHeight="1" spans="1:10">
      <c r="A18" s="75"/>
      <c r="B18" s="78"/>
      <c r="C18" s="107"/>
      <c r="D18" s="17" t="s">
        <v>49</v>
      </c>
      <c r="E18" s="34">
        <v>10</v>
      </c>
      <c r="F18" s="111"/>
      <c r="G18" s="112"/>
      <c r="H18" s="111"/>
      <c r="I18" s="80" t="s">
        <v>42</v>
      </c>
      <c r="J18" s="124"/>
    </row>
    <row r="19" ht="53" customHeight="1" spans="1:10">
      <c r="A19" s="75"/>
      <c r="B19" s="78"/>
      <c r="C19" s="107"/>
      <c r="D19" s="17" t="s">
        <v>24</v>
      </c>
      <c r="E19" s="34">
        <v>13.42</v>
      </c>
      <c r="F19" s="111"/>
      <c r="G19" s="112"/>
      <c r="H19" s="111"/>
      <c r="I19" s="77" t="s">
        <v>50</v>
      </c>
      <c r="J19" s="80" t="s">
        <v>28</v>
      </c>
    </row>
    <row r="20" ht="72" customHeight="1" spans="1:10">
      <c r="A20" s="75"/>
      <c r="B20" s="78"/>
      <c r="C20" s="104"/>
      <c r="D20" s="23" t="s">
        <v>51</v>
      </c>
      <c r="E20" s="34">
        <v>6.58</v>
      </c>
      <c r="F20" s="105"/>
      <c r="G20" s="110"/>
      <c r="H20" s="105"/>
      <c r="I20" s="37"/>
      <c r="J20" s="80" t="s">
        <v>52</v>
      </c>
    </row>
    <row r="21" ht="54" customHeight="1" spans="1:10">
      <c r="A21" s="75"/>
      <c r="B21" s="78"/>
      <c r="C21" s="107">
        <v>20</v>
      </c>
      <c r="D21" s="23" t="s">
        <v>39</v>
      </c>
      <c r="E21" s="34">
        <v>10</v>
      </c>
      <c r="F21" s="108" t="s">
        <v>53</v>
      </c>
      <c r="G21" s="103" t="s">
        <v>15</v>
      </c>
      <c r="H21" s="78"/>
      <c r="I21" s="123" t="s">
        <v>54</v>
      </c>
      <c r="J21" s="124"/>
    </row>
    <row r="22" ht="53" customHeight="1" spans="1:10">
      <c r="A22" s="75"/>
      <c r="B22" s="78"/>
      <c r="C22" s="104"/>
      <c r="D22" s="23" t="s">
        <v>55</v>
      </c>
      <c r="E22" s="34">
        <v>10</v>
      </c>
      <c r="F22" s="109"/>
      <c r="G22" s="110"/>
      <c r="H22" s="37"/>
      <c r="I22" s="123" t="s">
        <v>54</v>
      </c>
      <c r="J22" s="124"/>
    </row>
    <row r="23" ht="186" customHeight="1" spans="1:10">
      <c r="A23" s="75"/>
      <c r="B23" s="78"/>
      <c r="C23" s="107">
        <v>20</v>
      </c>
      <c r="D23" s="23" t="s">
        <v>56</v>
      </c>
      <c r="E23" s="34">
        <v>10</v>
      </c>
      <c r="F23" s="102" t="s">
        <v>57</v>
      </c>
      <c r="G23" s="103" t="s">
        <v>15</v>
      </c>
      <c r="H23" s="113"/>
      <c r="I23" s="123" t="s">
        <v>58</v>
      </c>
      <c r="J23" s="124"/>
    </row>
    <row r="24" ht="179" customHeight="1" spans="1:10">
      <c r="A24" s="75"/>
      <c r="B24" s="78"/>
      <c r="C24" s="104"/>
      <c r="D24" s="23" t="s">
        <v>59</v>
      </c>
      <c r="E24" s="34">
        <v>10</v>
      </c>
      <c r="F24" s="105"/>
      <c r="G24" s="110"/>
      <c r="H24" s="114"/>
      <c r="I24" s="123" t="s">
        <v>58</v>
      </c>
      <c r="J24" s="121"/>
    </row>
    <row r="25" ht="43" customHeight="1" spans="1:10">
      <c r="A25" s="72">
        <v>4</v>
      </c>
      <c r="B25" s="77" t="s">
        <v>60</v>
      </c>
      <c r="C25" s="115">
        <v>15</v>
      </c>
      <c r="D25" s="23" t="s">
        <v>61</v>
      </c>
      <c r="E25" s="34">
        <v>3</v>
      </c>
      <c r="F25" s="77" t="s">
        <v>62</v>
      </c>
      <c r="G25" s="103" t="s">
        <v>15</v>
      </c>
      <c r="H25" s="102" t="s">
        <v>63</v>
      </c>
      <c r="I25" s="102" t="s">
        <v>64</v>
      </c>
      <c r="J25" s="121"/>
    </row>
    <row r="26" ht="95" customHeight="1" spans="1:10">
      <c r="A26" s="76"/>
      <c r="B26" s="37"/>
      <c r="C26" s="116"/>
      <c r="D26" s="23" t="s">
        <v>65</v>
      </c>
      <c r="E26" s="34">
        <v>12</v>
      </c>
      <c r="F26" s="37"/>
      <c r="G26" s="110"/>
      <c r="H26" s="105"/>
      <c r="I26" s="105"/>
      <c r="J26" s="80" t="s">
        <v>66</v>
      </c>
    </row>
    <row r="27" ht="24" customHeight="1" spans="1:9">
      <c r="A27" s="117"/>
      <c r="B27" s="117"/>
      <c r="C27" s="118">
        <v>345</v>
      </c>
      <c r="D27" s="117"/>
      <c r="E27" s="117"/>
      <c r="F27" s="119"/>
      <c r="G27" s="119"/>
      <c r="H27" s="119"/>
      <c r="I27" s="119"/>
    </row>
  </sheetData>
  <mergeCells count="37">
    <mergeCell ref="A1:J1"/>
    <mergeCell ref="A5:A8"/>
    <mergeCell ref="A9:A24"/>
    <mergeCell ref="A25:A26"/>
    <mergeCell ref="B5:B8"/>
    <mergeCell ref="B9:B24"/>
    <mergeCell ref="B25:B26"/>
    <mergeCell ref="C5:C6"/>
    <mergeCell ref="C7:C8"/>
    <mergeCell ref="C9:C10"/>
    <mergeCell ref="C11:C20"/>
    <mergeCell ref="C21:C22"/>
    <mergeCell ref="C23:C24"/>
    <mergeCell ref="C25:C26"/>
    <mergeCell ref="F5:F6"/>
    <mergeCell ref="F7:F8"/>
    <mergeCell ref="F9:F10"/>
    <mergeCell ref="F11:F20"/>
    <mergeCell ref="F21:F22"/>
    <mergeCell ref="F23:F24"/>
    <mergeCell ref="F25:F26"/>
    <mergeCell ref="G5:G6"/>
    <mergeCell ref="G7:G8"/>
    <mergeCell ref="G9:G10"/>
    <mergeCell ref="G11:G20"/>
    <mergeCell ref="G21:G22"/>
    <mergeCell ref="G23:G24"/>
    <mergeCell ref="G25:G26"/>
    <mergeCell ref="H5:H6"/>
    <mergeCell ref="H7:H8"/>
    <mergeCell ref="H9:H10"/>
    <mergeCell ref="H11:H20"/>
    <mergeCell ref="H21:H22"/>
    <mergeCell ref="H23:H24"/>
    <mergeCell ref="H25:H26"/>
    <mergeCell ref="I19:I20"/>
    <mergeCell ref="I25:I26"/>
  </mergeCells>
  <pageMargins left="0.75" right="0.75" top="1" bottom="1" header="0.5" footer="0.5"/>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8"/>
  <sheetViews>
    <sheetView tabSelected="1" topLeftCell="A7" workbookViewId="0">
      <selection activeCell="E8" sqref="E8"/>
    </sheetView>
  </sheetViews>
  <sheetFormatPr defaultColWidth="9" defaultRowHeight="13.5"/>
  <cols>
    <col min="1" max="1" width="4.375" style="66" customWidth="1"/>
    <col min="2" max="2" width="18.25" style="66" customWidth="1"/>
    <col min="3" max="3" width="32" style="66" customWidth="1"/>
    <col min="4" max="4" width="6.375" style="66" customWidth="1"/>
    <col min="5" max="5" width="9.25" style="66" customWidth="1"/>
    <col min="6" max="6" width="7.25" style="66" customWidth="1"/>
    <col min="7" max="7" width="7.375" style="66" customWidth="1"/>
    <col min="8" max="8" width="7.875" style="66" customWidth="1"/>
    <col min="9" max="14" width="7.325" style="66" customWidth="1"/>
    <col min="15" max="15" width="8.25" style="66" customWidth="1"/>
    <col min="16" max="16" width="7.875" style="66" customWidth="1"/>
    <col min="17" max="17" width="8.375" style="66" customWidth="1"/>
    <col min="18" max="18" width="8.875" style="66" customWidth="1"/>
    <col min="19" max="19" width="9.375" style="66" customWidth="1"/>
    <col min="20" max="23" width="8.5" style="66" customWidth="1"/>
    <col min="24" max="24" width="21.5" style="66" customWidth="1"/>
    <col min="25" max="28" width="7.325" style="66" customWidth="1"/>
    <col min="29" max="29" width="29" style="66" customWidth="1"/>
    <col min="30" max="30" width="8" style="66" customWidth="1"/>
    <col min="31" max="16384" width="9" style="66"/>
  </cols>
  <sheetData>
    <row r="1" s="66" customFormat="1" ht="59" customHeight="1" spans="1:30">
      <c r="A1" s="67" t="s">
        <v>67</v>
      </c>
      <c r="B1" s="67"/>
      <c r="C1" s="67"/>
      <c r="D1" s="67"/>
      <c r="E1" s="67"/>
      <c r="F1" s="67"/>
      <c r="G1" s="67"/>
      <c r="H1" s="67"/>
      <c r="I1" s="67"/>
      <c r="J1" s="67"/>
      <c r="K1" s="67"/>
      <c r="L1" s="67"/>
      <c r="M1" s="67"/>
      <c r="N1" s="67"/>
      <c r="O1" s="67"/>
      <c r="P1" s="67"/>
      <c r="Q1" s="67"/>
      <c r="R1" s="67"/>
      <c r="S1" s="67"/>
      <c r="T1" s="67"/>
      <c r="U1" s="67"/>
      <c r="V1" s="67"/>
      <c r="W1" s="67"/>
      <c r="X1" s="67"/>
      <c r="Y1" s="91"/>
      <c r="Z1" s="91"/>
      <c r="AA1" s="91"/>
      <c r="AB1" s="91"/>
      <c r="AC1" s="91"/>
      <c r="AD1" s="92"/>
    </row>
    <row r="2" s="66" customFormat="1" ht="18" customHeight="1" spans="1:30">
      <c r="A2" s="68" t="s">
        <v>1</v>
      </c>
      <c r="B2" s="68"/>
      <c r="C2" s="68"/>
      <c r="D2" s="68"/>
      <c r="E2" s="68"/>
      <c r="F2" s="68"/>
      <c r="G2" s="68"/>
      <c r="H2" s="68"/>
      <c r="I2" s="68"/>
      <c r="J2" s="68"/>
      <c r="K2" s="68"/>
      <c r="L2" s="68"/>
      <c r="M2" s="68"/>
      <c r="N2" s="68"/>
      <c r="O2" s="68"/>
      <c r="P2" s="68"/>
      <c r="Q2" s="68"/>
      <c r="R2" s="68"/>
      <c r="S2" s="68"/>
      <c r="T2" s="68"/>
      <c r="U2" s="68"/>
      <c r="V2" s="68"/>
      <c r="W2" s="68"/>
      <c r="X2" s="68"/>
      <c r="Y2" s="93"/>
      <c r="Z2" s="93"/>
      <c r="AA2" s="93"/>
      <c r="AB2" s="93"/>
      <c r="AC2" s="93"/>
      <c r="AD2" s="68"/>
    </row>
    <row r="3" s="66" customFormat="1" ht="25" customHeight="1" spans="1:29">
      <c r="A3" s="69" t="s">
        <v>2</v>
      </c>
      <c r="B3" s="69" t="s">
        <v>3</v>
      </c>
      <c r="C3" s="69" t="s">
        <v>68</v>
      </c>
      <c r="D3" s="69" t="s">
        <v>69</v>
      </c>
      <c r="E3" s="70" t="s">
        <v>70</v>
      </c>
      <c r="F3" s="70"/>
      <c r="G3" s="70"/>
      <c r="H3" s="70"/>
      <c r="I3" s="70"/>
      <c r="J3" s="70"/>
      <c r="K3" s="70"/>
      <c r="L3" s="70"/>
      <c r="M3" s="70"/>
      <c r="N3" s="70"/>
      <c r="O3" s="70"/>
      <c r="P3" s="70"/>
      <c r="Q3" s="70"/>
      <c r="R3" s="70"/>
      <c r="S3" s="70"/>
      <c r="T3" s="70"/>
      <c r="U3" s="70"/>
      <c r="V3" s="70"/>
      <c r="W3" s="86"/>
      <c r="X3" s="69" t="s">
        <v>11</v>
      </c>
      <c r="Y3" s="94"/>
      <c r="Z3" s="94"/>
      <c r="AA3" s="94"/>
      <c r="AB3" s="94"/>
      <c r="AC3" s="94"/>
    </row>
    <row r="4" ht="56.25" spans="1:24">
      <c r="A4" s="71"/>
      <c r="B4" s="71"/>
      <c r="C4" s="71"/>
      <c r="D4" s="71"/>
      <c r="E4" s="70" t="s">
        <v>71</v>
      </c>
      <c r="F4" s="70" t="s">
        <v>72</v>
      </c>
      <c r="G4" s="70" t="s">
        <v>73</v>
      </c>
      <c r="H4" s="70" t="s">
        <v>39</v>
      </c>
      <c r="I4" s="70" t="s">
        <v>43</v>
      </c>
      <c r="J4" s="70" t="s">
        <v>44</v>
      </c>
      <c r="K4" s="70" t="s">
        <v>45</v>
      </c>
      <c r="L4" s="70" t="s">
        <v>46</v>
      </c>
      <c r="M4" s="70" t="s">
        <v>47</v>
      </c>
      <c r="N4" s="70" t="s">
        <v>74</v>
      </c>
      <c r="O4" s="70" t="s">
        <v>75</v>
      </c>
      <c r="P4" s="70" t="s">
        <v>23</v>
      </c>
      <c r="Q4" s="70" t="s">
        <v>76</v>
      </c>
      <c r="R4" s="70" t="s">
        <v>37</v>
      </c>
      <c r="S4" s="70" t="s">
        <v>56</v>
      </c>
      <c r="T4" s="70" t="s">
        <v>59</v>
      </c>
      <c r="U4" s="70" t="s">
        <v>77</v>
      </c>
      <c r="V4" s="70" t="s">
        <v>78</v>
      </c>
      <c r="W4" s="86" t="s">
        <v>79</v>
      </c>
      <c r="X4" s="87"/>
    </row>
    <row r="5" ht="56" customHeight="1" spans="1:24">
      <c r="A5" s="72">
        <v>1</v>
      </c>
      <c r="B5" s="17" t="s">
        <v>80</v>
      </c>
      <c r="C5" s="73" t="s">
        <v>14</v>
      </c>
      <c r="D5" s="74">
        <v>50</v>
      </c>
      <c r="E5" s="74"/>
      <c r="F5" s="74"/>
      <c r="G5" s="74"/>
      <c r="H5" s="74"/>
      <c r="I5" s="74"/>
      <c r="J5" s="74"/>
      <c r="K5" s="74"/>
      <c r="L5" s="74"/>
      <c r="M5" s="74"/>
      <c r="N5" s="85">
        <v>50</v>
      </c>
      <c r="O5" s="85"/>
      <c r="P5" s="85"/>
      <c r="Q5" s="85"/>
      <c r="R5" s="85"/>
      <c r="S5" s="85"/>
      <c r="T5" s="85"/>
      <c r="U5" s="85"/>
      <c r="V5" s="85"/>
      <c r="W5" s="85"/>
      <c r="X5" s="88"/>
    </row>
    <row r="6" ht="78" customHeight="1" spans="1:24">
      <c r="A6" s="72">
        <v>2</v>
      </c>
      <c r="B6" s="72" t="s">
        <v>81</v>
      </c>
      <c r="C6" s="73" t="s">
        <v>20</v>
      </c>
      <c r="D6" s="74">
        <v>80</v>
      </c>
      <c r="E6" s="74"/>
      <c r="F6" s="74"/>
      <c r="G6" s="74"/>
      <c r="H6" s="74"/>
      <c r="I6" s="74"/>
      <c r="J6" s="74"/>
      <c r="K6" s="74"/>
      <c r="L6" s="74"/>
      <c r="M6" s="74"/>
      <c r="N6" s="85"/>
      <c r="O6" s="85">
        <v>30</v>
      </c>
      <c r="P6" s="85">
        <v>30</v>
      </c>
      <c r="Q6" s="85"/>
      <c r="R6" s="85"/>
      <c r="S6" s="85"/>
      <c r="T6" s="85"/>
      <c r="U6" s="85"/>
      <c r="V6" s="85"/>
      <c r="W6" s="85"/>
      <c r="X6" s="88"/>
    </row>
    <row r="7" ht="61" customHeight="1" spans="1:24">
      <c r="A7" s="75"/>
      <c r="B7" s="76"/>
      <c r="C7" s="73" t="s">
        <v>25</v>
      </c>
      <c r="D7" s="74"/>
      <c r="E7" s="74">
        <v>20</v>
      </c>
      <c r="F7" s="74"/>
      <c r="G7" s="74"/>
      <c r="H7" s="74"/>
      <c r="I7" s="74"/>
      <c r="J7" s="74"/>
      <c r="K7" s="74"/>
      <c r="L7" s="74"/>
      <c r="M7" s="74"/>
      <c r="N7" s="85"/>
      <c r="O7" s="85"/>
      <c r="P7" s="85"/>
      <c r="Q7" s="85"/>
      <c r="R7" s="85"/>
      <c r="S7" s="85"/>
      <c r="T7" s="85"/>
      <c r="U7" s="85"/>
      <c r="V7" s="85"/>
      <c r="W7" s="85"/>
      <c r="X7" s="89" t="s">
        <v>82</v>
      </c>
    </row>
    <row r="8" ht="75" customHeight="1" spans="1:24">
      <c r="A8" s="72">
        <v>3</v>
      </c>
      <c r="B8" s="77" t="s">
        <v>83</v>
      </c>
      <c r="C8" s="73" t="s">
        <v>34</v>
      </c>
      <c r="D8" s="74">
        <v>200</v>
      </c>
      <c r="E8" s="74"/>
      <c r="F8" s="74"/>
      <c r="G8" s="74"/>
      <c r="H8" s="74"/>
      <c r="I8" s="74"/>
      <c r="J8" s="74"/>
      <c r="K8" s="74"/>
      <c r="L8" s="74"/>
      <c r="M8" s="74"/>
      <c r="N8" s="85"/>
      <c r="O8" s="85"/>
      <c r="P8" s="85"/>
      <c r="Q8" s="85">
        <v>30</v>
      </c>
      <c r="R8" s="85">
        <v>30</v>
      </c>
      <c r="S8" s="85"/>
      <c r="T8" s="85"/>
      <c r="U8" s="85"/>
      <c r="V8" s="85"/>
      <c r="W8" s="85"/>
      <c r="X8" s="88"/>
    </row>
    <row r="9" ht="87" customHeight="1" spans="1:24">
      <c r="A9" s="75"/>
      <c r="B9" s="78"/>
      <c r="C9" s="73" t="s">
        <v>40</v>
      </c>
      <c r="D9" s="74"/>
      <c r="E9" s="74">
        <v>20</v>
      </c>
      <c r="F9" s="74">
        <v>10</v>
      </c>
      <c r="G9" s="74">
        <v>10</v>
      </c>
      <c r="H9" s="74">
        <v>10</v>
      </c>
      <c r="I9" s="74">
        <v>10</v>
      </c>
      <c r="J9" s="74">
        <v>10</v>
      </c>
      <c r="K9" s="74">
        <v>10</v>
      </c>
      <c r="L9" s="74">
        <v>10</v>
      </c>
      <c r="M9" s="74">
        <v>10</v>
      </c>
      <c r="N9" s="85"/>
      <c r="O9" s="85"/>
      <c r="P9" s="85"/>
      <c r="Q9" s="85"/>
      <c r="R9" s="85"/>
      <c r="S9" s="85"/>
      <c r="T9" s="85"/>
      <c r="U9" s="85"/>
      <c r="V9" s="85"/>
      <c r="W9" s="85"/>
      <c r="X9" s="89" t="s">
        <v>84</v>
      </c>
    </row>
    <row r="10" ht="64" customHeight="1" spans="1:24">
      <c r="A10" s="75"/>
      <c r="B10" s="78"/>
      <c r="C10" s="73" t="s">
        <v>53</v>
      </c>
      <c r="D10" s="79"/>
      <c r="E10" s="74"/>
      <c r="F10" s="74">
        <v>10</v>
      </c>
      <c r="G10" s="74"/>
      <c r="H10" s="74">
        <v>10</v>
      </c>
      <c r="I10" s="74"/>
      <c r="J10" s="74"/>
      <c r="K10" s="74"/>
      <c r="L10" s="74"/>
      <c r="M10" s="74"/>
      <c r="N10" s="85"/>
      <c r="O10" s="85"/>
      <c r="P10" s="85"/>
      <c r="Q10" s="85"/>
      <c r="R10" s="85"/>
      <c r="S10" s="85"/>
      <c r="T10" s="85"/>
      <c r="U10" s="85"/>
      <c r="V10" s="85"/>
      <c r="W10" s="85"/>
      <c r="X10" s="88"/>
    </row>
    <row r="11" ht="100" customHeight="1" spans="1:24">
      <c r="A11" s="75"/>
      <c r="B11" s="78"/>
      <c r="C11" s="73" t="s">
        <v>57</v>
      </c>
      <c r="D11" s="79"/>
      <c r="E11" s="74"/>
      <c r="F11" s="74"/>
      <c r="G11" s="74"/>
      <c r="H11" s="74"/>
      <c r="I11" s="74"/>
      <c r="J11" s="74"/>
      <c r="K11" s="74"/>
      <c r="L11" s="74"/>
      <c r="M11" s="74"/>
      <c r="N11" s="85"/>
      <c r="O11" s="85"/>
      <c r="P11" s="85"/>
      <c r="Q11" s="85"/>
      <c r="R11" s="85"/>
      <c r="S11" s="85">
        <v>10</v>
      </c>
      <c r="T11" s="85">
        <v>10</v>
      </c>
      <c r="U11" s="85"/>
      <c r="V11" s="85"/>
      <c r="W11" s="85"/>
      <c r="X11" s="88"/>
    </row>
    <row r="12" ht="81" customHeight="1" spans="1:24">
      <c r="A12" s="17">
        <v>4</v>
      </c>
      <c r="B12" s="34" t="s">
        <v>85</v>
      </c>
      <c r="C12" s="80" t="s">
        <v>62</v>
      </c>
      <c r="D12" s="74">
        <v>15</v>
      </c>
      <c r="E12" s="74">
        <v>15</v>
      </c>
      <c r="F12" s="74"/>
      <c r="G12" s="74"/>
      <c r="H12" s="74"/>
      <c r="I12" s="74"/>
      <c r="J12" s="74"/>
      <c r="K12" s="74"/>
      <c r="L12" s="74"/>
      <c r="M12" s="74"/>
      <c r="N12" s="74"/>
      <c r="O12" s="74"/>
      <c r="P12" s="74"/>
      <c r="Q12" s="74"/>
      <c r="R12" s="74"/>
      <c r="S12" s="74"/>
      <c r="T12" s="74"/>
      <c r="U12" s="74"/>
      <c r="V12" s="74"/>
      <c r="W12" s="74"/>
      <c r="X12" s="90" t="s">
        <v>86</v>
      </c>
    </row>
    <row r="13" ht="76" customHeight="1" spans="1:24">
      <c r="A13" s="81">
        <v>5</v>
      </c>
      <c r="B13" s="82" t="s">
        <v>87</v>
      </c>
      <c r="C13" s="82" t="s">
        <v>88</v>
      </c>
      <c r="D13" s="81">
        <v>20</v>
      </c>
      <c r="E13" s="81"/>
      <c r="F13" s="81"/>
      <c r="G13" s="81"/>
      <c r="H13" s="81"/>
      <c r="I13" s="81"/>
      <c r="J13" s="81"/>
      <c r="K13" s="81"/>
      <c r="L13" s="81"/>
      <c r="M13" s="81"/>
      <c r="N13" s="81"/>
      <c r="O13" s="81"/>
      <c r="P13" s="81"/>
      <c r="Q13" s="81"/>
      <c r="R13" s="81"/>
      <c r="S13" s="81"/>
      <c r="T13" s="81"/>
      <c r="U13" s="81">
        <v>20</v>
      </c>
      <c r="V13" s="81"/>
      <c r="W13" s="81"/>
      <c r="X13" s="81"/>
    </row>
    <row r="14" ht="86" customHeight="1" spans="1:24">
      <c r="A14" s="81">
        <v>6</v>
      </c>
      <c r="B14" s="82" t="s">
        <v>89</v>
      </c>
      <c r="C14" s="82" t="s">
        <v>90</v>
      </c>
      <c r="D14" s="81">
        <v>30</v>
      </c>
      <c r="E14" s="81"/>
      <c r="F14" s="81"/>
      <c r="G14" s="81">
        <v>10</v>
      </c>
      <c r="H14" s="81"/>
      <c r="I14" s="81"/>
      <c r="J14" s="81"/>
      <c r="K14" s="81"/>
      <c r="L14" s="81">
        <v>10</v>
      </c>
      <c r="M14" s="81">
        <v>10</v>
      </c>
      <c r="N14" s="81"/>
      <c r="O14" s="81"/>
      <c r="P14" s="81"/>
      <c r="Q14" s="81"/>
      <c r="R14" s="81"/>
      <c r="S14" s="81"/>
      <c r="T14" s="81"/>
      <c r="U14" s="81"/>
      <c r="V14" s="81"/>
      <c r="W14" s="81"/>
      <c r="X14" s="81"/>
    </row>
    <row r="15" ht="60" customHeight="1" spans="1:24">
      <c r="A15" s="81">
        <v>7</v>
      </c>
      <c r="B15" s="82" t="s">
        <v>91</v>
      </c>
      <c r="C15" s="82" t="s">
        <v>92</v>
      </c>
      <c r="D15" s="81">
        <v>30</v>
      </c>
      <c r="E15" s="81"/>
      <c r="F15" s="81">
        <v>6</v>
      </c>
      <c r="G15" s="81"/>
      <c r="H15" s="81">
        <v>6</v>
      </c>
      <c r="I15" s="81">
        <v>6</v>
      </c>
      <c r="J15" s="81">
        <v>6</v>
      </c>
      <c r="K15" s="81">
        <v>6</v>
      </c>
      <c r="L15" s="81"/>
      <c r="M15" s="81"/>
      <c r="N15" s="81"/>
      <c r="O15" s="81"/>
      <c r="P15" s="81"/>
      <c r="Q15" s="81"/>
      <c r="R15" s="81"/>
      <c r="S15" s="81"/>
      <c r="T15" s="81"/>
      <c r="U15" s="81"/>
      <c r="V15" s="81"/>
      <c r="W15" s="81"/>
      <c r="X15" s="81"/>
    </row>
    <row r="16" ht="64" customHeight="1" spans="1:24">
      <c r="A16" s="81">
        <v>8</v>
      </c>
      <c r="B16" s="82" t="s">
        <v>93</v>
      </c>
      <c r="C16" s="82" t="s">
        <v>94</v>
      </c>
      <c r="D16" s="81">
        <v>27</v>
      </c>
      <c r="E16" s="81"/>
      <c r="F16" s="81"/>
      <c r="G16" s="81"/>
      <c r="H16" s="81"/>
      <c r="I16" s="81"/>
      <c r="J16" s="81"/>
      <c r="K16" s="81"/>
      <c r="L16" s="81"/>
      <c r="M16" s="81"/>
      <c r="N16" s="81"/>
      <c r="O16" s="81"/>
      <c r="P16" s="81"/>
      <c r="Q16" s="81"/>
      <c r="R16" s="81"/>
      <c r="S16" s="81"/>
      <c r="T16" s="81"/>
      <c r="U16" s="81"/>
      <c r="V16" s="81">
        <v>27</v>
      </c>
      <c r="W16" s="81"/>
      <c r="X16" s="81"/>
    </row>
    <row r="17" ht="60" customHeight="1" spans="1:24">
      <c r="A17" s="81">
        <v>9</v>
      </c>
      <c r="B17" s="82" t="s">
        <v>95</v>
      </c>
      <c r="C17" s="82" t="s">
        <v>96</v>
      </c>
      <c r="D17" s="81">
        <v>20</v>
      </c>
      <c r="E17" s="81"/>
      <c r="F17" s="81"/>
      <c r="G17" s="81"/>
      <c r="H17" s="81"/>
      <c r="I17" s="81"/>
      <c r="J17" s="81"/>
      <c r="K17" s="81"/>
      <c r="L17" s="81"/>
      <c r="M17" s="81"/>
      <c r="N17" s="81"/>
      <c r="O17" s="81"/>
      <c r="P17" s="81"/>
      <c r="Q17" s="81"/>
      <c r="R17" s="81"/>
      <c r="S17" s="81"/>
      <c r="T17" s="81"/>
      <c r="U17" s="81"/>
      <c r="V17" s="81"/>
      <c r="W17" s="81">
        <v>20</v>
      </c>
      <c r="X17" s="81"/>
    </row>
    <row r="18" spans="1:24">
      <c r="A18" s="81"/>
      <c r="B18" s="83" t="s">
        <v>69</v>
      </c>
      <c r="C18" s="84"/>
      <c r="D18" s="81">
        <f>SUM(D5:D17)</f>
        <v>472</v>
      </c>
      <c r="E18" s="81">
        <f t="shared" ref="E18:W18" si="0">SUM(E5:E17)</f>
        <v>55</v>
      </c>
      <c r="F18" s="81">
        <f t="shared" si="0"/>
        <v>26</v>
      </c>
      <c r="G18" s="81">
        <f t="shared" si="0"/>
        <v>20</v>
      </c>
      <c r="H18" s="81">
        <f t="shared" si="0"/>
        <v>26</v>
      </c>
      <c r="I18" s="81">
        <f t="shared" si="0"/>
        <v>16</v>
      </c>
      <c r="J18" s="81">
        <f t="shared" si="0"/>
        <v>16</v>
      </c>
      <c r="K18" s="81">
        <f t="shared" si="0"/>
        <v>16</v>
      </c>
      <c r="L18" s="81">
        <f t="shared" si="0"/>
        <v>20</v>
      </c>
      <c r="M18" s="81">
        <f t="shared" si="0"/>
        <v>20</v>
      </c>
      <c r="N18" s="81">
        <f t="shared" si="0"/>
        <v>50</v>
      </c>
      <c r="O18" s="81">
        <f t="shared" si="0"/>
        <v>30</v>
      </c>
      <c r="P18" s="81">
        <f t="shared" si="0"/>
        <v>30</v>
      </c>
      <c r="Q18" s="81">
        <f t="shared" si="0"/>
        <v>30</v>
      </c>
      <c r="R18" s="81">
        <f t="shared" si="0"/>
        <v>30</v>
      </c>
      <c r="S18" s="81">
        <f t="shared" si="0"/>
        <v>10</v>
      </c>
      <c r="T18" s="81">
        <f t="shared" si="0"/>
        <v>10</v>
      </c>
      <c r="U18" s="81">
        <f t="shared" si="0"/>
        <v>20</v>
      </c>
      <c r="V18" s="81">
        <f t="shared" si="0"/>
        <v>27</v>
      </c>
      <c r="W18" s="81">
        <f t="shared" si="0"/>
        <v>20</v>
      </c>
      <c r="X18" s="81"/>
    </row>
  </sheetData>
  <mergeCells count="15">
    <mergeCell ref="A1:X1"/>
    <mergeCell ref="A2:X2"/>
    <mergeCell ref="E3:T3"/>
    <mergeCell ref="B18:C18"/>
    <mergeCell ref="A3:A4"/>
    <mergeCell ref="A6:A7"/>
    <mergeCell ref="A8:A11"/>
    <mergeCell ref="B3:B4"/>
    <mergeCell ref="B6:B7"/>
    <mergeCell ref="B8:B11"/>
    <mergeCell ref="C3:C4"/>
    <mergeCell ref="D3:D4"/>
    <mergeCell ref="D6:D7"/>
    <mergeCell ref="D8:D11"/>
    <mergeCell ref="X3:X4"/>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8"/>
  <sheetViews>
    <sheetView topLeftCell="A55" workbookViewId="0">
      <selection activeCell="B36" sqref="B36:B41"/>
    </sheetView>
  </sheetViews>
  <sheetFormatPr defaultColWidth="9" defaultRowHeight="13.5" outlineLevelCol="6"/>
  <cols>
    <col min="1" max="1" width="5.75" customWidth="1"/>
    <col min="2" max="2" width="7.5" customWidth="1"/>
    <col min="3" max="3" width="15.625" style="2" customWidth="1"/>
    <col min="4" max="4" width="16.125" customWidth="1"/>
    <col min="5" max="5" width="20.5" style="3" customWidth="1"/>
    <col min="6" max="6" width="14.25" customWidth="1"/>
    <col min="7" max="7" width="9.5" customWidth="1"/>
  </cols>
  <sheetData>
    <row r="1" ht="17" customHeight="1" spans="1:7">
      <c r="A1" s="4" t="s">
        <v>97</v>
      </c>
      <c r="B1" s="5"/>
      <c r="C1" s="5"/>
      <c r="D1" s="5"/>
      <c r="E1" s="6"/>
      <c r="F1" s="5"/>
      <c r="G1" s="5"/>
    </row>
    <row r="2" ht="68" customHeight="1" spans="1:7">
      <c r="A2" s="7" t="s">
        <v>98</v>
      </c>
      <c r="B2" s="7"/>
      <c r="C2" s="7"/>
      <c r="D2" s="7"/>
      <c r="E2" s="8"/>
      <c r="F2" s="7"/>
      <c r="G2" s="7"/>
    </row>
    <row r="3" s="1" customFormat="1" ht="60" customHeight="1" spans="1:7">
      <c r="A3" s="9" t="s">
        <v>2</v>
      </c>
      <c r="B3" s="10" t="s">
        <v>99</v>
      </c>
      <c r="C3" s="10" t="s">
        <v>100</v>
      </c>
      <c r="D3" s="10" t="s">
        <v>101</v>
      </c>
      <c r="E3" s="10" t="s">
        <v>102</v>
      </c>
      <c r="F3" s="11" t="s">
        <v>103</v>
      </c>
      <c r="G3" s="9" t="s">
        <v>11</v>
      </c>
    </row>
    <row r="4" s="1" customFormat="1" ht="24" customHeight="1" spans="1:7">
      <c r="A4" s="12"/>
      <c r="B4" s="13"/>
      <c r="C4" s="13"/>
      <c r="D4" s="13"/>
      <c r="E4" s="13"/>
      <c r="F4" s="11"/>
      <c r="G4" s="12"/>
    </row>
    <row r="5" s="1" customFormat="1" ht="40" customHeight="1" spans="1:7">
      <c r="A5" s="14">
        <v>1</v>
      </c>
      <c r="B5" s="15" t="s">
        <v>104</v>
      </c>
      <c r="C5" s="16" t="s">
        <v>81</v>
      </c>
      <c r="D5" s="17" t="s">
        <v>105</v>
      </c>
      <c r="E5" s="17" t="s">
        <v>71</v>
      </c>
      <c r="F5" s="18">
        <v>9</v>
      </c>
      <c r="G5" s="19" t="s">
        <v>106</v>
      </c>
    </row>
    <row r="6" s="1" customFormat="1" ht="40" customHeight="1" spans="1:7">
      <c r="A6" s="14"/>
      <c r="B6" s="15"/>
      <c r="C6" s="20" t="s">
        <v>107</v>
      </c>
      <c r="D6" s="21" t="s">
        <v>108</v>
      </c>
      <c r="E6" s="21" t="s">
        <v>71</v>
      </c>
      <c r="F6" s="18">
        <v>13.42</v>
      </c>
      <c r="G6" s="19" t="s">
        <v>106</v>
      </c>
    </row>
    <row r="7" s="1" customFormat="1" ht="40" customHeight="1" spans="1:7">
      <c r="A7" s="14"/>
      <c r="B7" s="15"/>
      <c r="C7" s="21" t="s">
        <v>109</v>
      </c>
      <c r="D7" s="22" t="s">
        <v>110</v>
      </c>
      <c r="E7" s="23" t="s">
        <v>56</v>
      </c>
      <c r="F7" s="18">
        <v>10</v>
      </c>
      <c r="G7" s="18"/>
    </row>
    <row r="8" s="1" customFormat="1" ht="40" customHeight="1" spans="1:7">
      <c r="A8" s="14"/>
      <c r="B8" s="15"/>
      <c r="C8" s="21"/>
      <c r="D8" s="24"/>
      <c r="E8" s="23" t="s">
        <v>59</v>
      </c>
      <c r="F8" s="18">
        <v>10</v>
      </c>
      <c r="G8" s="18"/>
    </row>
    <row r="9" s="1" customFormat="1" ht="40" customHeight="1" spans="1:7">
      <c r="A9" s="14"/>
      <c r="B9" s="15"/>
      <c r="C9" s="21" t="s">
        <v>111</v>
      </c>
      <c r="D9" s="21" t="s">
        <v>112</v>
      </c>
      <c r="E9" s="21" t="s">
        <v>71</v>
      </c>
      <c r="F9" s="18">
        <v>3</v>
      </c>
      <c r="G9" s="19"/>
    </row>
    <row r="10" s="1" customFormat="1" ht="30" customHeight="1" spans="1:7">
      <c r="A10" s="14"/>
      <c r="B10" s="15"/>
      <c r="C10" s="25" t="s">
        <v>113</v>
      </c>
      <c r="D10" s="26"/>
      <c r="E10" s="27"/>
      <c r="F10" s="14">
        <v>45.42</v>
      </c>
      <c r="G10" s="28"/>
    </row>
    <row r="11" s="1" customFormat="1" ht="37" customHeight="1" spans="1:7">
      <c r="A11" s="29">
        <v>2</v>
      </c>
      <c r="B11" s="30" t="s">
        <v>114</v>
      </c>
      <c r="C11" s="21" t="s">
        <v>108</v>
      </c>
      <c r="D11" s="21" t="s">
        <v>108</v>
      </c>
      <c r="E11" s="21" t="s">
        <v>115</v>
      </c>
      <c r="F11" s="18">
        <v>10</v>
      </c>
      <c r="G11" s="14"/>
    </row>
    <row r="12" s="1" customFormat="1" ht="37" customHeight="1" spans="1:7">
      <c r="A12" s="29"/>
      <c r="B12" s="30"/>
      <c r="C12" s="21" t="s">
        <v>116</v>
      </c>
      <c r="D12" s="21" t="s">
        <v>116</v>
      </c>
      <c r="E12" s="21" t="s">
        <v>115</v>
      </c>
      <c r="F12" s="18">
        <v>10</v>
      </c>
      <c r="G12" s="14"/>
    </row>
    <row r="13" s="1" customFormat="1" ht="37" customHeight="1" spans="1:7">
      <c r="A13" s="29"/>
      <c r="B13" s="30"/>
      <c r="C13" s="22" t="s">
        <v>105</v>
      </c>
      <c r="D13" s="31" t="s">
        <v>117</v>
      </c>
      <c r="E13" s="21" t="s">
        <v>118</v>
      </c>
      <c r="F13" s="18">
        <v>2</v>
      </c>
      <c r="G13" s="14"/>
    </row>
    <row r="14" s="1" customFormat="1" ht="37" customHeight="1" spans="1:7">
      <c r="A14" s="29"/>
      <c r="B14" s="30"/>
      <c r="C14" s="24"/>
      <c r="D14" s="32"/>
      <c r="E14" s="33" t="s">
        <v>119</v>
      </c>
      <c r="F14" s="18">
        <v>3</v>
      </c>
      <c r="G14" s="34"/>
    </row>
    <row r="15" s="1" customFormat="1" ht="30" customHeight="1" spans="1:7">
      <c r="A15" s="28"/>
      <c r="B15" s="35"/>
      <c r="C15" s="15" t="s">
        <v>120</v>
      </c>
      <c r="D15" s="15"/>
      <c r="E15" s="36"/>
      <c r="F15" s="14">
        <f>SUM(F11:F14)</f>
        <v>25</v>
      </c>
      <c r="G15" s="14"/>
    </row>
    <row r="16" s="1" customFormat="1" ht="37" customHeight="1" spans="1:7">
      <c r="A16" s="29">
        <v>3</v>
      </c>
      <c r="B16" s="30" t="s">
        <v>121</v>
      </c>
      <c r="C16" s="24" t="s">
        <v>80</v>
      </c>
      <c r="D16" s="24" t="s">
        <v>122</v>
      </c>
      <c r="E16" s="24" t="s">
        <v>74</v>
      </c>
      <c r="F16" s="18">
        <v>50</v>
      </c>
      <c r="G16" s="34"/>
    </row>
    <row r="17" s="1" customFormat="1" ht="37" customHeight="1" spans="1:7">
      <c r="A17" s="29"/>
      <c r="B17" s="30"/>
      <c r="C17" s="21" t="s">
        <v>81</v>
      </c>
      <c r="D17" s="21" t="s">
        <v>123</v>
      </c>
      <c r="E17" s="23" t="s">
        <v>75</v>
      </c>
      <c r="F17" s="18">
        <v>30</v>
      </c>
      <c r="G17" s="37"/>
    </row>
    <row r="18" s="1" customFormat="1" ht="37" customHeight="1" spans="1:7">
      <c r="A18" s="29"/>
      <c r="B18" s="30"/>
      <c r="C18" s="22" t="s">
        <v>107</v>
      </c>
      <c r="D18" s="22" t="s">
        <v>124</v>
      </c>
      <c r="E18" s="23" t="s">
        <v>76</v>
      </c>
      <c r="F18" s="18">
        <v>30</v>
      </c>
      <c r="G18" s="37"/>
    </row>
    <row r="19" s="1" customFormat="1" ht="37" customHeight="1" spans="1:7">
      <c r="A19" s="29"/>
      <c r="B19" s="30"/>
      <c r="C19" s="21" t="s">
        <v>108</v>
      </c>
      <c r="D19" s="21" t="s">
        <v>108</v>
      </c>
      <c r="E19" s="21" t="s">
        <v>125</v>
      </c>
      <c r="F19" s="18">
        <v>10</v>
      </c>
      <c r="G19" s="37"/>
    </row>
    <row r="20" s="1" customFormat="1" ht="37" customHeight="1" spans="1:7">
      <c r="A20" s="29"/>
      <c r="B20" s="30"/>
      <c r="C20" s="16" t="s">
        <v>105</v>
      </c>
      <c r="D20" s="33" t="s">
        <v>117</v>
      </c>
      <c r="E20" s="38" t="s">
        <v>126</v>
      </c>
      <c r="F20" s="18">
        <v>2</v>
      </c>
      <c r="G20" s="37"/>
    </row>
    <row r="21" s="1" customFormat="1" ht="37" customHeight="1" spans="1:7">
      <c r="A21" s="29"/>
      <c r="B21" s="30"/>
      <c r="C21" s="21" t="s">
        <v>127</v>
      </c>
      <c r="D21" s="31" t="s">
        <v>128</v>
      </c>
      <c r="E21" s="39" t="s">
        <v>129</v>
      </c>
      <c r="F21" s="33">
        <v>1.64</v>
      </c>
      <c r="G21" s="34"/>
    </row>
    <row r="22" s="1" customFormat="1" ht="30" customHeight="1" spans="1:7">
      <c r="A22" s="28"/>
      <c r="B22" s="35"/>
      <c r="C22" s="40" t="s">
        <v>130</v>
      </c>
      <c r="D22" s="41"/>
      <c r="E22" s="42"/>
      <c r="F22" s="43">
        <f>SUM(F16:F21)</f>
        <v>123.64</v>
      </c>
      <c r="G22" s="44"/>
    </row>
    <row r="23" s="1" customFormat="1" ht="42" customHeight="1" spans="1:7">
      <c r="A23" s="29">
        <v>4</v>
      </c>
      <c r="B23" s="30" t="s">
        <v>131</v>
      </c>
      <c r="C23" s="21" t="s">
        <v>108</v>
      </c>
      <c r="D23" s="21" t="s">
        <v>108</v>
      </c>
      <c r="E23" s="21" t="s">
        <v>39</v>
      </c>
      <c r="F23" s="18">
        <v>10</v>
      </c>
      <c r="G23" s="34"/>
    </row>
    <row r="24" s="1" customFormat="1" ht="42" customHeight="1" spans="1:7">
      <c r="A24" s="29"/>
      <c r="B24" s="30"/>
      <c r="C24" s="21" t="s">
        <v>116</v>
      </c>
      <c r="D24" s="21" t="s">
        <v>116</v>
      </c>
      <c r="E24" s="21" t="s">
        <v>39</v>
      </c>
      <c r="F24" s="18">
        <v>10</v>
      </c>
      <c r="G24" s="34"/>
    </row>
    <row r="25" s="1" customFormat="1" ht="42" customHeight="1" spans="1:7">
      <c r="A25" s="29"/>
      <c r="B25" s="30"/>
      <c r="C25" s="16" t="s">
        <v>105</v>
      </c>
      <c r="D25" s="33" t="s">
        <v>117</v>
      </c>
      <c r="E25" s="21" t="s">
        <v>132</v>
      </c>
      <c r="F25" s="18">
        <v>2</v>
      </c>
      <c r="G25" s="37"/>
    </row>
    <row r="26" s="1" customFormat="1" ht="30" customHeight="1" spans="1:7">
      <c r="A26" s="28"/>
      <c r="B26" s="35"/>
      <c r="C26" s="40" t="s">
        <v>133</v>
      </c>
      <c r="D26" s="41"/>
      <c r="E26" s="42"/>
      <c r="F26" s="43">
        <f>SUM(F23:F25)</f>
        <v>22</v>
      </c>
      <c r="G26" s="44"/>
    </row>
    <row r="27" s="1" customFormat="1" ht="30" customHeight="1" spans="1:7">
      <c r="A27" s="14">
        <v>5</v>
      </c>
      <c r="B27" s="15" t="s">
        <v>134</v>
      </c>
      <c r="C27" s="22" t="s">
        <v>107</v>
      </c>
      <c r="D27" s="22" t="s">
        <v>124</v>
      </c>
      <c r="E27" s="23" t="s">
        <v>135</v>
      </c>
      <c r="F27" s="18">
        <v>30</v>
      </c>
      <c r="G27" s="45"/>
    </row>
    <row r="28" s="1" customFormat="1" ht="37" customHeight="1" spans="1:7">
      <c r="A28" s="14"/>
      <c r="B28" s="15"/>
      <c r="C28" s="21" t="s">
        <v>108</v>
      </c>
      <c r="D28" s="21" t="s">
        <v>108</v>
      </c>
      <c r="E28" s="46" t="s">
        <v>43</v>
      </c>
      <c r="F28" s="18">
        <v>10</v>
      </c>
      <c r="G28" s="47"/>
    </row>
    <row r="29" s="1" customFormat="1" ht="30" customHeight="1" spans="1:7">
      <c r="A29" s="14"/>
      <c r="B29" s="15"/>
      <c r="C29" s="31" t="s">
        <v>105</v>
      </c>
      <c r="D29" s="33" t="s">
        <v>117</v>
      </c>
      <c r="E29" s="48" t="s">
        <v>136</v>
      </c>
      <c r="F29" s="18">
        <v>2</v>
      </c>
      <c r="G29" s="37"/>
    </row>
    <row r="30" s="1" customFormat="1" ht="30" customHeight="1" spans="1:7">
      <c r="A30" s="14"/>
      <c r="B30" s="15"/>
      <c r="C30" s="33" t="s">
        <v>127</v>
      </c>
      <c r="D30" s="31" t="s">
        <v>128</v>
      </c>
      <c r="E30" s="49" t="s">
        <v>137</v>
      </c>
      <c r="F30" s="33">
        <v>2.52</v>
      </c>
      <c r="G30" s="34"/>
    </row>
    <row r="31" s="1" customFormat="1" ht="30" customHeight="1" spans="1:7">
      <c r="A31" s="14"/>
      <c r="B31" s="15"/>
      <c r="C31" s="33"/>
      <c r="D31" s="50"/>
      <c r="E31" s="39" t="s">
        <v>138</v>
      </c>
      <c r="F31" s="33">
        <v>2.42</v>
      </c>
      <c r="G31" s="34"/>
    </row>
    <row r="32" s="1" customFormat="1" ht="30" customHeight="1" spans="1:7">
      <c r="A32" s="14"/>
      <c r="B32" s="15"/>
      <c r="C32" s="40" t="s">
        <v>139</v>
      </c>
      <c r="D32" s="51"/>
      <c r="E32" s="52"/>
      <c r="F32" s="43">
        <f>SUM(F27:F31)</f>
        <v>46.94</v>
      </c>
      <c r="G32" s="44"/>
    </row>
    <row r="33" s="1" customFormat="1" ht="42" customHeight="1" spans="1:7">
      <c r="A33" s="53">
        <v>6</v>
      </c>
      <c r="B33" s="54" t="s">
        <v>140</v>
      </c>
      <c r="C33" s="21" t="s">
        <v>108</v>
      </c>
      <c r="D33" s="21" t="s">
        <v>108</v>
      </c>
      <c r="E33" s="46" t="s">
        <v>44</v>
      </c>
      <c r="F33" s="18">
        <v>10</v>
      </c>
      <c r="G33" s="44"/>
    </row>
    <row r="34" s="1" customFormat="1" ht="51" customHeight="1" spans="1:7">
      <c r="A34" s="29"/>
      <c r="B34" s="30"/>
      <c r="C34" s="21" t="s">
        <v>127</v>
      </c>
      <c r="D34" s="21" t="s">
        <v>141</v>
      </c>
      <c r="E34" s="55" t="s">
        <v>142</v>
      </c>
      <c r="F34" s="18">
        <v>3</v>
      </c>
      <c r="G34" s="44"/>
    </row>
    <row r="35" s="1" customFormat="1" ht="30" customHeight="1" spans="1:7">
      <c r="A35" s="28"/>
      <c r="B35" s="35"/>
      <c r="C35" s="56" t="s">
        <v>143</v>
      </c>
      <c r="D35" s="57"/>
      <c r="E35" s="58"/>
      <c r="F35" s="43">
        <f>SUM(F33:F34)</f>
        <v>13</v>
      </c>
      <c r="G35" s="44"/>
    </row>
    <row r="36" s="1" customFormat="1" ht="41" customHeight="1" spans="1:7">
      <c r="A36" s="14">
        <v>7</v>
      </c>
      <c r="B36" s="15" t="s">
        <v>144</v>
      </c>
      <c r="C36" s="21" t="s">
        <v>145</v>
      </c>
      <c r="D36" s="21" t="s">
        <v>123</v>
      </c>
      <c r="E36" s="23" t="s">
        <v>146</v>
      </c>
      <c r="F36" s="18">
        <v>30</v>
      </c>
      <c r="G36" s="34"/>
    </row>
    <row r="37" s="1" customFormat="1" ht="36" customHeight="1" spans="1:7">
      <c r="A37" s="14"/>
      <c r="B37" s="15"/>
      <c r="C37" s="21" t="s">
        <v>108</v>
      </c>
      <c r="D37" s="21" t="s">
        <v>108</v>
      </c>
      <c r="E37" s="24" t="s">
        <v>45</v>
      </c>
      <c r="F37" s="18">
        <v>10</v>
      </c>
      <c r="G37" s="34"/>
    </row>
    <row r="38" s="1" customFormat="1" ht="30" customHeight="1" spans="1:7">
      <c r="A38" s="14"/>
      <c r="B38" s="15"/>
      <c r="C38" s="33" t="s">
        <v>127</v>
      </c>
      <c r="D38" s="31" t="s">
        <v>141</v>
      </c>
      <c r="E38" s="33" t="s">
        <v>147</v>
      </c>
      <c r="F38" s="33">
        <v>3</v>
      </c>
      <c r="G38" s="34"/>
    </row>
    <row r="39" s="1" customFormat="1" ht="30" customHeight="1" spans="1:7">
      <c r="A39" s="14"/>
      <c r="B39" s="15"/>
      <c r="C39" s="33"/>
      <c r="D39" s="50"/>
      <c r="E39" s="33" t="s">
        <v>148</v>
      </c>
      <c r="F39" s="33">
        <v>1</v>
      </c>
      <c r="G39" s="34"/>
    </row>
    <row r="40" s="1" customFormat="1" ht="30" customHeight="1" spans="1:7">
      <c r="A40" s="14"/>
      <c r="B40" s="15"/>
      <c r="C40" s="33"/>
      <c r="D40" s="50"/>
      <c r="E40" s="33" t="s">
        <v>149</v>
      </c>
      <c r="F40" s="33">
        <v>1</v>
      </c>
      <c r="G40" s="34"/>
    </row>
    <row r="41" s="1" customFormat="1" ht="30" customHeight="1" spans="1:7">
      <c r="A41" s="14"/>
      <c r="B41" s="15"/>
      <c r="C41" s="40" t="s">
        <v>150</v>
      </c>
      <c r="D41" s="51"/>
      <c r="E41" s="52"/>
      <c r="F41" s="43">
        <f>SUM(F36:F40)</f>
        <v>45</v>
      </c>
      <c r="G41" s="44"/>
    </row>
    <row r="42" s="1" customFormat="1" ht="33" customHeight="1" spans="1:7">
      <c r="A42" s="53">
        <v>8</v>
      </c>
      <c r="B42" s="54" t="s">
        <v>151</v>
      </c>
      <c r="C42" s="21" t="s">
        <v>108</v>
      </c>
      <c r="D42" s="21" t="s">
        <v>108</v>
      </c>
      <c r="E42" s="24" t="s">
        <v>46</v>
      </c>
      <c r="F42" s="18">
        <v>10</v>
      </c>
      <c r="G42" s="19"/>
    </row>
    <row r="43" s="1" customFormat="1" ht="30" customHeight="1" spans="1:7">
      <c r="A43" s="29"/>
      <c r="B43" s="30"/>
      <c r="C43" s="40" t="s">
        <v>152</v>
      </c>
      <c r="D43" s="51"/>
      <c r="E43" s="59"/>
      <c r="F43" s="43">
        <f>SUM(F42:F42)</f>
        <v>10</v>
      </c>
      <c r="G43" s="44"/>
    </row>
    <row r="44" s="1" customFormat="1" ht="33" customHeight="1" spans="1:7">
      <c r="A44" s="53">
        <v>9</v>
      </c>
      <c r="B44" s="54" t="s">
        <v>153</v>
      </c>
      <c r="C44" s="21" t="s">
        <v>108</v>
      </c>
      <c r="D44" s="21" t="s">
        <v>108</v>
      </c>
      <c r="E44" s="60" t="s">
        <v>47</v>
      </c>
      <c r="F44" s="18">
        <v>10</v>
      </c>
      <c r="G44" s="34"/>
    </row>
    <row r="45" s="1" customFormat="1" ht="30" customHeight="1" spans="1:7">
      <c r="A45" s="29"/>
      <c r="B45" s="30"/>
      <c r="C45" s="31" t="s">
        <v>127</v>
      </c>
      <c r="D45" s="31" t="s">
        <v>141</v>
      </c>
      <c r="E45" s="55" t="s">
        <v>154</v>
      </c>
      <c r="F45" s="44">
        <v>3</v>
      </c>
      <c r="G45" s="34"/>
    </row>
    <row r="46" s="1" customFormat="1" ht="30" customHeight="1" spans="1:7">
      <c r="A46" s="29"/>
      <c r="B46" s="30"/>
      <c r="C46" s="32"/>
      <c r="D46" s="32"/>
      <c r="E46" s="55" t="s">
        <v>155</v>
      </c>
      <c r="F46" s="55">
        <v>1</v>
      </c>
      <c r="G46" s="34"/>
    </row>
    <row r="47" s="1" customFormat="1" ht="30" customHeight="1" spans="1:7">
      <c r="A47" s="28"/>
      <c r="B47" s="35"/>
      <c r="C47" s="40" t="s">
        <v>156</v>
      </c>
      <c r="D47" s="51"/>
      <c r="E47" s="52"/>
      <c r="F47" s="43">
        <f>SUM(F44:F46)</f>
        <v>14</v>
      </c>
      <c r="G47" s="44"/>
    </row>
    <row r="48" ht="30" customHeight="1" spans="1:7">
      <c r="A48" s="61" t="s">
        <v>69</v>
      </c>
      <c r="B48" s="62"/>
      <c r="C48" s="63"/>
      <c r="D48" s="62"/>
      <c r="E48" s="64"/>
      <c r="F48" s="65">
        <f>F10+F15+F22+F26+F32+F35+F41+F43+F47</f>
        <v>345</v>
      </c>
      <c r="G48" s="60"/>
    </row>
  </sheetData>
  <mergeCells count="46">
    <mergeCell ref="A2:G2"/>
    <mergeCell ref="C10:E10"/>
    <mergeCell ref="C15:E15"/>
    <mergeCell ref="C22:E22"/>
    <mergeCell ref="C26:E26"/>
    <mergeCell ref="C32:E32"/>
    <mergeCell ref="C35:E35"/>
    <mergeCell ref="C41:E41"/>
    <mergeCell ref="C43:E43"/>
    <mergeCell ref="C47:E47"/>
    <mergeCell ref="A48:E48"/>
    <mergeCell ref="A3:A4"/>
    <mergeCell ref="A5:A10"/>
    <mergeCell ref="A11:A15"/>
    <mergeCell ref="A16:A22"/>
    <mergeCell ref="A23:A26"/>
    <mergeCell ref="A27:A32"/>
    <mergeCell ref="A33:A35"/>
    <mergeCell ref="A36:A41"/>
    <mergeCell ref="A42:A43"/>
    <mergeCell ref="A44:A47"/>
    <mergeCell ref="B3:B4"/>
    <mergeCell ref="B5:B10"/>
    <mergeCell ref="B11:B15"/>
    <mergeCell ref="B16:B22"/>
    <mergeCell ref="B23:B26"/>
    <mergeCell ref="B27:B32"/>
    <mergeCell ref="B33:B35"/>
    <mergeCell ref="B36:B41"/>
    <mergeCell ref="B42:B43"/>
    <mergeCell ref="B44:B47"/>
    <mergeCell ref="C3:C4"/>
    <mergeCell ref="C7:C8"/>
    <mergeCell ref="C13:C14"/>
    <mergeCell ref="C30:C31"/>
    <mergeCell ref="C38:C40"/>
    <mergeCell ref="C45:C46"/>
    <mergeCell ref="D3:D4"/>
    <mergeCell ref="D7:D8"/>
    <mergeCell ref="D13:D14"/>
    <mergeCell ref="D30:D31"/>
    <mergeCell ref="D38:D40"/>
    <mergeCell ref="D45:D46"/>
    <mergeCell ref="E3:E4"/>
    <mergeCell ref="F3:F4"/>
    <mergeCell ref="G3:G4"/>
  </mergeCells>
  <pageMargins left="0.75" right="0.75" top="1" bottom="1" header="0.5" footer="0.5"/>
  <pageSetup paperSize="9" scale="98" fitToHeight="0" orientation="portrait"/>
  <headerFooter/>
  <ignoredErrors>
    <ignoredError sqref="F15"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分配方案</vt:lpstr>
      <vt:lpstr>资金</vt:lpstr>
      <vt:lpstr>各县区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2022-01-22T18:42:00Z</dcterms:created>
  <dcterms:modified xsi:type="dcterms:W3CDTF">2023-02-02T03:35:36Z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9D8093F9091B4DA4AB8A7F1E3BE3E1AD</vt:lpwstr>
  </property>
  <property fmtid="{D5CDD505-2E9C-101B-9397-08002B2CF9AE}" pid="3" name="KSOProductBuildVer">
    <vt:lpwstr>2052-11.8.2.8808</vt:lpwstr>
  </property>
</Properties>
</file>