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一" sheetId="1" r:id="rId1"/>
    <sheet name="二" sheetId="2" r:id="rId2"/>
    <sheet name="三" sheetId="3" r:id="rId3"/>
  </sheets>
  <definedNames/>
  <calcPr fullCalcOnLoad="1"/>
</workbook>
</file>

<file path=xl/sharedStrings.xml><?xml version="1.0" encoding="utf-8"?>
<sst xmlns="http://schemas.openxmlformats.org/spreadsheetml/2006/main" count="157" uniqueCount="103">
  <si>
    <t>河源市</t>
  </si>
  <si>
    <t>广东省</t>
  </si>
  <si>
    <t>人口</t>
  </si>
  <si>
    <t>年末户籍总人口</t>
  </si>
  <si>
    <t>年末常住人口</t>
  </si>
  <si>
    <t>土地面积</t>
  </si>
  <si>
    <t>经济总量</t>
  </si>
  <si>
    <t>主要工农业产品产量</t>
  </si>
  <si>
    <t>元</t>
  </si>
  <si>
    <t>  发电量</t>
  </si>
  <si>
    <t xml:space="preserve">  软饮料</t>
  </si>
  <si>
    <t>固定资产投资</t>
  </si>
  <si>
    <t>运输、邮电</t>
  </si>
  <si>
    <t>货运量(公路、水路)</t>
  </si>
  <si>
    <t>客运量(公路、水路)</t>
  </si>
  <si>
    <t>财政、金融</t>
  </si>
  <si>
    <t>人均地方财政收入</t>
  </si>
  <si>
    <t>%</t>
  </si>
  <si>
    <t>对外经济、旅游</t>
  </si>
  <si>
    <t>实际利用外商直接投资</t>
  </si>
  <si>
    <t>海关进出口总额</t>
  </si>
  <si>
    <t>贸易、物价</t>
  </si>
  <si>
    <t>社会消费品零售总额</t>
  </si>
  <si>
    <t>居民消费价格总指数</t>
  </si>
  <si>
    <t>人民生活</t>
  </si>
  <si>
    <t>城镇居民人均可支配收入</t>
  </si>
  <si>
    <t>在岗职工年平均工资</t>
  </si>
  <si>
    <t>农民人均纯收入</t>
  </si>
  <si>
    <t>教育、卫生</t>
  </si>
  <si>
    <t>高等学校在校学生数</t>
  </si>
  <si>
    <t>中等职业学校在校学生数</t>
  </si>
  <si>
    <t>普通中学在校学生数</t>
  </si>
  <si>
    <t>小学在校学生数</t>
  </si>
  <si>
    <t>卫生技术人员</t>
  </si>
  <si>
    <t>亿美元</t>
  </si>
  <si>
    <t>亿元</t>
  </si>
  <si>
    <t>指     标</t>
  </si>
  <si>
    <t>地区生产总值(当年价)</t>
  </si>
  <si>
    <r>
      <t>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元</t>
    </r>
  </si>
  <si>
    <t xml:space="preserve">      工  业</t>
  </si>
  <si>
    <t>人均生产总值(当年价)</t>
  </si>
  <si>
    <t>工农业总产值(当年价)</t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</si>
  <si>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吨</t>
    </r>
  </si>
  <si>
    <t xml:space="preserve">  ＃第一产业</t>
  </si>
  <si>
    <t xml:space="preserve">    第二产业</t>
  </si>
  <si>
    <t xml:space="preserve">    第三产业</t>
  </si>
  <si>
    <t xml:space="preserve">  ＃工业总产值</t>
  </si>
  <si>
    <r>
      <t>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吨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</si>
  <si>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台</t>
    </r>
  </si>
  <si>
    <r>
      <t>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人</t>
    </r>
  </si>
  <si>
    <t>邮电业务总量(不变价)</t>
  </si>
  <si>
    <t xml:space="preserve">  水泥</t>
  </si>
  <si>
    <t xml:space="preserve">  ＃城镇</t>
  </si>
  <si>
    <t xml:space="preserve">  ＃城乡居民储蓄存款</t>
  </si>
  <si>
    <t xml:space="preserve">    农业总产值</t>
  </si>
  <si>
    <t xml:space="preserve">      规模以上工业</t>
  </si>
  <si>
    <t>地方财政收入占GDP比重</t>
  </si>
  <si>
    <t>金融机构本外币存款余额</t>
  </si>
  <si>
    <t>金融机构本外币贷款余额</t>
  </si>
  <si>
    <t xml:space="preserve">    农村</t>
  </si>
  <si>
    <t>  粮食</t>
  </si>
  <si>
    <t>  油料</t>
  </si>
  <si>
    <t>  肉类</t>
  </si>
  <si>
    <t>  水产品</t>
  </si>
  <si>
    <t>  水果</t>
  </si>
  <si>
    <t>  茶叶</t>
  </si>
  <si>
    <t>行政区划面积</t>
  </si>
  <si>
    <t xml:space="preserve">  铁矿石(原矿量)</t>
  </si>
  <si>
    <t>医院(含卫生院)床位数</t>
  </si>
  <si>
    <r>
      <t>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元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</si>
  <si>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人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</si>
  <si>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张</t>
    </r>
  </si>
  <si>
    <t xml:space="preserve">  电话单机</t>
  </si>
  <si>
    <t>河源
占全省%</t>
  </si>
  <si>
    <r>
      <t>计量
单</t>
    </r>
    <r>
      <rPr>
        <sz val="11"/>
        <rFont val="宋体"/>
        <family val="0"/>
      </rPr>
      <t>位</t>
    </r>
  </si>
  <si>
    <t>计量
单位</t>
  </si>
  <si>
    <t>上年=100</t>
  </si>
  <si>
    <t>国民经济和社会发展主要指标占全省比重(二)</t>
  </si>
  <si>
    <t>国民经济和社会发展主要指标占全省比重(一)</t>
  </si>
  <si>
    <t>国民经济和社会发展主要指标占全省比重(三)</t>
  </si>
  <si>
    <t>2011年</t>
  </si>
  <si>
    <t xml:space="preserve">  成品钢材</t>
  </si>
  <si>
    <t>固定资产投资额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</si>
  <si>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房地产开发</t>
    </r>
  </si>
  <si>
    <t xml:space="preserve">  出口总额</t>
  </si>
  <si>
    <t>旅游总收入</t>
  </si>
  <si>
    <t>万人次</t>
  </si>
  <si>
    <t>注：1、工业产品产量是指规模以上工业产量。2、邮电业务总量为2010年不变价。</t>
  </si>
  <si>
    <r>
      <t>201</t>
    </r>
    <r>
      <rPr>
        <sz val="11"/>
        <rFont val="宋体"/>
        <family val="0"/>
      </rPr>
      <t>2年</t>
    </r>
  </si>
  <si>
    <r>
      <t>201</t>
    </r>
    <r>
      <rPr>
        <sz val="11"/>
        <rFont val="宋体"/>
        <family val="0"/>
      </rPr>
      <t>1年</t>
    </r>
  </si>
  <si>
    <t>2012年</t>
  </si>
  <si>
    <t>平方
公里</t>
  </si>
  <si>
    <r>
      <t>万</t>
    </r>
    <r>
      <rPr>
        <sz val="11"/>
        <rFont val="宋体"/>
        <family val="0"/>
      </rPr>
      <t>人</t>
    </r>
  </si>
  <si>
    <r>
      <t>亿</t>
    </r>
    <r>
      <rPr>
        <sz val="11"/>
        <rFont val="宋体"/>
        <family val="0"/>
      </rPr>
      <t>元</t>
    </r>
  </si>
  <si>
    <t>元</t>
  </si>
  <si>
    <r>
      <t>万</t>
    </r>
    <r>
      <rPr>
        <sz val="11"/>
        <rFont val="宋体"/>
        <family val="0"/>
      </rPr>
      <t>吨</t>
    </r>
  </si>
  <si>
    <t>地方公共财政预算收入</t>
  </si>
  <si>
    <t>地方公共财政预算支出</t>
  </si>
  <si>
    <t>亿千瓦时</t>
  </si>
  <si>
    <r>
      <t>—91</t>
    </r>
    <r>
      <rPr>
        <sz val="9"/>
        <rFont val="宋体"/>
        <family val="0"/>
      </rPr>
      <t>—</t>
    </r>
  </si>
  <si>
    <r>
      <t>—92</t>
    </r>
    <r>
      <rPr>
        <sz val="9"/>
        <rFont val="宋体"/>
        <family val="0"/>
      </rPr>
      <t>—</t>
    </r>
  </si>
  <si>
    <r>
      <t>—93</t>
    </r>
    <r>
      <rPr>
        <sz val="9"/>
        <rFont val="宋体"/>
        <family val="0"/>
      </rPr>
      <t>—</t>
    </r>
  </si>
  <si>
    <t>旅游接待总人数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</si>
</sst>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_);[Red]\(0\)"/>
    <numFmt numFmtId="184" formatCode="0.0_ "/>
    <numFmt numFmtId="185" formatCode="0.000_ "/>
  </numFmts>
  <fonts count="42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182" fontId="4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justify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justify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justify" vertical="center" wrapText="1"/>
    </xf>
    <xf numFmtId="180" fontId="4" fillId="0" borderId="11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21.25390625" style="5" customWidth="1"/>
    <col min="2" max="2" width="6.25390625" style="23" bestFit="1" customWidth="1"/>
    <col min="3" max="3" width="8.625" style="5" customWidth="1"/>
    <col min="4" max="4" width="10.625" style="5" customWidth="1"/>
    <col min="5" max="5" width="7.50390625" style="5" customWidth="1"/>
    <col min="6" max="6" width="8.625" style="5" customWidth="1"/>
    <col min="7" max="7" width="10.625" style="5" customWidth="1"/>
    <col min="8" max="8" width="7.50390625" style="5" customWidth="1"/>
    <col min="9" max="16384" width="9.00390625" style="5" customWidth="1"/>
  </cols>
  <sheetData>
    <row r="1" spans="1:8" ht="30" customHeight="1">
      <c r="A1" s="56" t="s">
        <v>78</v>
      </c>
      <c r="B1" s="57"/>
      <c r="C1" s="57"/>
      <c r="D1" s="57"/>
      <c r="E1" s="57"/>
      <c r="F1" s="57"/>
      <c r="G1" s="57"/>
      <c r="H1" s="57"/>
    </row>
    <row r="2" spans="1:8" ht="18.75" customHeight="1" thickBot="1">
      <c r="A2" s="54"/>
      <c r="B2" s="54"/>
      <c r="C2" s="54"/>
      <c r="D2" s="54"/>
      <c r="E2" s="54"/>
      <c r="F2" s="54"/>
      <c r="G2" s="54"/>
      <c r="H2" s="54"/>
    </row>
    <row r="3" spans="1:8" ht="31.5" customHeight="1">
      <c r="A3" s="58" t="s">
        <v>36</v>
      </c>
      <c r="B3" s="60" t="s">
        <v>74</v>
      </c>
      <c r="C3" s="60" t="s">
        <v>80</v>
      </c>
      <c r="D3" s="60"/>
      <c r="E3" s="62"/>
      <c r="F3" s="60" t="s">
        <v>90</v>
      </c>
      <c r="G3" s="60"/>
      <c r="H3" s="62"/>
    </row>
    <row r="4" spans="1:8" ht="31.5" customHeight="1">
      <c r="A4" s="59"/>
      <c r="B4" s="61"/>
      <c r="C4" s="7" t="s">
        <v>0</v>
      </c>
      <c r="D4" s="7" t="s">
        <v>1</v>
      </c>
      <c r="E4" s="8" t="s">
        <v>73</v>
      </c>
      <c r="F4" s="7" t="s">
        <v>0</v>
      </c>
      <c r="G4" s="7" t="s">
        <v>1</v>
      </c>
      <c r="H4" s="8" t="s">
        <v>73</v>
      </c>
    </row>
    <row r="5" spans="1:8" ht="23.25" customHeight="1">
      <c r="A5" s="9" t="s">
        <v>2</v>
      </c>
      <c r="B5" s="10"/>
      <c r="C5" s="11"/>
      <c r="D5" s="11"/>
      <c r="E5" s="11"/>
      <c r="F5" s="11"/>
      <c r="G5" s="11"/>
      <c r="H5" s="12"/>
    </row>
    <row r="6" spans="1:8" ht="23.25" customHeight="1">
      <c r="A6" s="13" t="s">
        <v>3</v>
      </c>
      <c r="B6" s="6" t="s">
        <v>92</v>
      </c>
      <c r="C6" s="14">
        <v>366.7833</v>
      </c>
      <c r="D6" s="14">
        <v>8637.19</v>
      </c>
      <c r="E6" s="14">
        <v>4.25</v>
      </c>
      <c r="F6" s="14">
        <v>355.0586</v>
      </c>
      <c r="G6" s="14">
        <v>8635.89</v>
      </c>
      <c r="H6" s="15">
        <f>(F6/G6)*100</f>
        <v>4.111430321599743</v>
      </c>
    </row>
    <row r="7" spans="1:8" ht="23.25" customHeight="1">
      <c r="A7" s="13" t="s">
        <v>4</v>
      </c>
      <c r="B7" s="6" t="s">
        <v>92</v>
      </c>
      <c r="C7" s="14">
        <v>298.1784</v>
      </c>
      <c r="D7" s="14">
        <v>10505</v>
      </c>
      <c r="E7" s="14">
        <v>2.84</v>
      </c>
      <c r="F7" s="14">
        <v>301.01</v>
      </c>
      <c r="G7" s="14">
        <v>10594</v>
      </c>
      <c r="H7" s="15">
        <f aca="true" t="shared" si="0" ref="H7:H27">(F7/G7)*100</f>
        <v>2.841325278459505</v>
      </c>
    </row>
    <row r="8" spans="1:8" ht="23.25" customHeight="1">
      <c r="A8" s="16" t="s">
        <v>5</v>
      </c>
      <c r="B8" s="17"/>
      <c r="C8" s="14"/>
      <c r="D8" s="14"/>
      <c r="E8" s="14"/>
      <c r="F8" s="14"/>
      <c r="G8" s="14"/>
      <c r="H8" s="15"/>
    </row>
    <row r="9" spans="1:8" ht="28.5" customHeight="1">
      <c r="A9" s="13" t="s">
        <v>66</v>
      </c>
      <c r="B9" s="6" t="s">
        <v>91</v>
      </c>
      <c r="C9" s="18">
        <v>15654</v>
      </c>
      <c r="D9" s="18">
        <v>179612</v>
      </c>
      <c r="E9" s="14">
        <f>(C9/D9)*100</f>
        <v>8.715453310469233</v>
      </c>
      <c r="F9" s="18">
        <v>15654</v>
      </c>
      <c r="G9" s="18">
        <v>179612</v>
      </c>
      <c r="H9" s="15">
        <f t="shared" si="0"/>
        <v>8.715453310469233</v>
      </c>
    </row>
    <row r="10" spans="1:8" ht="23.25" customHeight="1">
      <c r="A10" s="16" t="s">
        <v>6</v>
      </c>
      <c r="B10" s="17"/>
      <c r="C10" s="14"/>
      <c r="D10" s="14"/>
      <c r="E10" s="14"/>
      <c r="F10" s="14"/>
      <c r="G10" s="14"/>
      <c r="H10" s="15"/>
    </row>
    <row r="11" spans="1:8" ht="23.25" customHeight="1">
      <c r="A11" s="13" t="s">
        <v>37</v>
      </c>
      <c r="B11" s="6" t="s">
        <v>93</v>
      </c>
      <c r="C11" s="14">
        <v>579.2866</v>
      </c>
      <c r="D11" s="14">
        <v>53210.28</v>
      </c>
      <c r="E11" s="14">
        <v>1.09</v>
      </c>
      <c r="F11" s="14">
        <v>615.2596</v>
      </c>
      <c r="G11" s="14">
        <v>57067.91773751814</v>
      </c>
      <c r="H11" s="15">
        <f t="shared" si="0"/>
        <v>1.0781181868766698</v>
      </c>
    </row>
    <row r="12" spans="1:8" ht="23.25" customHeight="1">
      <c r="A12" s="13" t="s">
        <v>43</v>
      </c>
      <c r="B12" s="6" t="s">
        <v>93</v>
      </c>
      <c r="C12" s="14">
        <v>72.3885</v>
      </c>
      <c r="D12" s="14">
        <v>2665.2</v>
      </c>
      <c r="E12" s="14">
        <v>2.72</v>
      </c>
      <c r="F12" s="14">
        <v>78.2249</v>
      </c>
      <c r="G12" s="14">
        <v>2847.26</v>
      </c>
      <c r="H12" s="15">
        <f t="shared" si="0"/>
        <v>2.747374668980002</v>
      </c>
    </row>
    <row r="13" spans="1:8" ht="23.25" customHeight="1">
      <c r="A13" s="13" t="s">
        <v>44</v>
      </c>
      <c r="B13" s="6" t="s">
        <v>93</v>
      </c>
      <c r="C13" s="14">
        <v>306.5458</v>
      </c>
      <c r="D13" s="14">
        <v>26447.38</v>
      </c>
      <c r="E13" s="14">
        <v>1.16</v>
      </c>
      <c r="F13" s="14">
        <v>299.7001</v>
      </c>
      <c r="G13" s="14">
        <v>27700.97</v>
      </c>
      <c r="H13" s="15">
        <f t="shared" si="0"/>
        <v>1.081911933047832</v>
      </c>
    </row>
    <row r="14" spans="1:8" ht="23.25" customHeight="1">
      <c r="A14" s="13" t="s">
        <v>39</v>
      </c>
      <c r="B14" s="6" t="s">
        <v>93</v>
      </c>
      <c r="C14" s="14">
        <v>285.8989</v>
      </c>
      <c r="D14" s="14">
        <v>24649.6</v>
      </c>
      <c r="E14" s="14">
        <v>1.16</v>
      </c>
      <c r="F14" s="14">
        <v>277.6282</v>
      </c>
      <c r="G14" s="14">
        <v>25810.07</v>
      </c>
      <c r="H14" s="15">
        <f t="shared" si="0"/>
        <v>1.0756584542389849</v>
      </c>
    </row>
    <row r="15" spans="1:8" ht="23.25" customHeight="1">
      <c r="A15" s="13" t="s">
        <v>45</v>
      </c>
      <c r="B15" s="6" t="s">
        <v>93</v>
      </c>
      <c r="C15" s="14">
        <v>200.3523</v>
      </c>
      <c r="D15" s="14">
        <v>24097.7</v>
      </c>
      <c r="E15" s="14">
        <v>0.83</v>
      </c>
      <c r="F15" s="14">
        <v>237.3346</v>
      </c>
      <c r="G15" s="14">
        <v>26519.687737518136</v>
      </c>
      <c r="H15" s="15">
        <f t="shared" si="0"/>
        <v>0.89493738519491</v>
      </c>
    </row>
    <row r="16" spans="1:8" ht="23.25" customHeight="1">
      <c r="A16" s="13" t="s">
        <v>40</v>
      </c>
      <c r="B16" s="6" t="s">
        <v>94</v>
      </c>
      <c r="C16" s="18">
        <v>19505</v>
      </c>
      <c r="D16" s="18">
        <v>50807</v>
      </c>
      <c r="E16" s="14">
        <v>38.39</v>
      </c>
      <c r="F16" s="18">
        <v>20536</v>
      </c>
      <c r="G16" s="18">
        <v>54095</v>
      </c>
      <c r="H16" s="15">
        <f t="shared" si="0"/>
        <v>37.962843146316665</v>
      </c>
    </row>
    <row r="17" spans="1:8" ht="23.25" customHeight="1">
      <c r="A17" s="16" t="s">
        <v>41</v>
      </c>
      <c r="B17" s="17"/>
      <c r="C17" s="14"/>
      <c r="D17" s="14"/>
      <c r="E17" s="14"/>
      <c r="F17" s="14"/>
      <c r="G17" s="14"/>
      <c r="H17" s="15"/>
    </row>
    <row r="18" spans="1:8" ht="23.25" customHeight="1">
      <c r="A18" s="13" t="s">
        <v>46</v>
      </c>
      <c r="B18" s="6" t="s">
        <v>93</v>
      </c>
      <c r="C18" s="14">
        <v>1101.1742</v>
      </c>
      <c r="D18" s="14">
        <v>103493.4</v>
      </c>
      <c r="E18" s="14">
        <v>1.06</v>
      </c>
      <c r="F18" s="14">
        <v>1035.1088</v>
      </c>
      <c r="G18" s="14">
        <v>105049.54</v>
      </c>
      <c r="H18" s="15">
        <f t="shared" si="0"/>
        <v>0.9853530058294402</v>
      </c>
    </row>
    <row r="19" spans="1:8" ht="23.25" customHeight="1">
      <c r="A19" s="13" t="s">
        <v>55</v>
      </c>
      <c r="B19" s="6" t="s">
        <v>93</v>
      </c>
      <c r="C19" s="14">
        <v>1041.3939</v>
      </c>
      <c r="D19" s="14">
        <v>94871.68</v>
      </c>
      <c r="E19" s="14">
        <v>1.1</v>
      </c>
      <c r="F19" s="14">
        <v>953.663</v>
      </c>
      <c r="G19" s="14">
        <v>95602.09</v>
      </c>
      <c r="H19" s="15">
        <f t="shared" si="0"/>
        <v>0.9975336313254239</v>
      </c>
    </row>
    <row r="20" spans="1:8" ht="23.25" customHeight="1">
      <c r="A20" s="13" t="s">
        <v>54</v>
      </c>
      <c r="B20" s="6" t="s">
        <v>93</v>
      </c>
      <c r="C20" s="14">
        <v>117.153769</v>
      </c>
      <c r="D20" s="14">
        <v>4384.44</v>
      </c>
      <c r="E20" s="14">
        <v>2.67</v>
      </c>
      <c r="F20" s="14">
        <v>125.4757</v>
      </c>
      <c r="G20" s="14">
        <v>4656.85</v>
      </c>
      <c r="H20" s="15">
        <f t="shared" si="0"/>
        <v>2.694432932132235</v>
      </c>
    </row>
    <row r="21" spans="1:8" ht="23.25" customHeight="1">
      <c r="A21" s="16" t="s">
        <v>7</v>
      </c>
      <c r="B21" s="17"/>
      <c r="C21" s="14"/>
      <c r="D21" s="14"/>
      <c r="E21" s="14"/>
      <c r="F21" s="14"/>
      <c r="G21" s="14"/>
      <c r="H21" s="15"/>
    </row>
    <row r="22" spans="1:8" ht="23.25" customHeight="1">
      <c r="A22" s="13" t="s">
        <v>60</v>
      </c>
      <c r="B22" s="6" t="s">
        <v>95</v>
      </c>
      <c r="C22" s="14">
        <v>90.98</v>
      </c>
      <c r="D22" s="14">
        <v>1360.95</v>
      </c>
      <c r="E22" s="14">
        <v>6.69</v>
      </c>
      <c r="F22" s="14">
        <v>93.3711</v>
      </c>
      <c r="G22" s="14">
        <v>1396.33</v>
      </c>
      <c r="H22" s="15">
        <f t="shared" si="0"/>
        <v>6.686893499387681</v>
      </c>
    </row>
    <row r="23" spans="1:8" ht="23.25" customHeight="1">
      <c r="A23" s="13" t="s">
        <v>61</v>
      </c>
      <c r="B23" s="6" t="s">
        <v>95</v>
      </c>
      <c r="C23" s="14">
        <v>6.59</v>
      </c>
      <c r="D23" s="48">
        <v>91.9</v>
      </c>
      <c r="E23" s="48">
        <v>7.17</v>
      </c>
      <c r="F23" s="48">
        <v>6.9178</v>
      </c>
      <c r="G23" s="48">
        <v>96.6063</v>
      </c>
      <c r="H23" s="15">
        <f t="shared" si="0"/>
        <v>7.160816634111853</v>
      </c>
    </row>
    <row r="24" spans="1:8" ht="23.25" customHeight="1">
      <c r="A24" s="13" t="s">
        <v>62</v>
      </c>
      <c r="B24" s="6" t="s">
        <v>95</v>
      </c>
      <c r="C24" s="14">
        <v>11.69</v>
      </c>
      <c r="D24" s="14">
        <v>434.68</v>
      </c>
      <c r="E24" s="14">
        <v>2.69</v>
      </c>
      <c r="F24" s="14">
        <v>11.9211</v>
      </c>
      <c r="G24" s="14">
        <v>443.2108</v>
      </c>
      <c r="H24" s="15">
        <f t="shared" si="0"/>
        <v>2.6897133373103723</v>
      </c>
    </row>
    <row r="25" spans="1:8" ht="23.25" customHeight="1">
      <c r="A25" s="13" t="s">
        <v>63</v>
      </c>
      <c r="B25" s="6" t="s">
        <v>95</v>
      </c>
      <c r="C25" s="14">
        <v>4.02</v>
      </c>
      <c r="D25" s="14">
        <v>762.14</v>
      </c>
      <c r="E25" s="14">
        <v>0.53</v>
      </c>
      <c r="F25" s="14">
        <v>4.0852</v>
      </c>
      <c r="G25" s="14">
        <v>789.5</v>
      </c>
      <c r="H25" s="15">
        <f t="shared" si="0"/>
        <v>0.5174414186193794</v>
      </c>
    </row>
    <row r="26" spans="1:8" ht="21.75" customHeight="1">
      <c r="A26" s="13" t="s">
        <v>64</v>
      </c>
      <c r="B26" s="6" t="s">
        <v>95</v>
      </c>
      <c r="C26" s="14">
        <v>27.34</v>
      </c>
      <c r="D26" s="14">
        <v>1205.05</v>
      </c>
      <c r="E26" s="14">
        <v>2.27</v>
      </c>
      <c r="F26" s="14">
        <v>29.4116</v>
      </c>
      <c r="G26" s="14">
        <v>1279.09</v>
      </c>
      <c r="H26" s="15">
        <f t="shared" si="0"/>
        <v>2.2994159910561414</v>
      </c>
    </row>
    <row r="27" spans="1:8" ht="21.75" customHeight="1" thickBot="1">
      <c r="A27" s="19" t="s">
        <v>65</v>
      </c>
      <c r="B27" s="20" t="s">
        <v>95</v>
      </c>
      <c r="C27" s="21">
        <v>0.4</v>
      </c>
      <c r="D27" s="21">
        <v>5.96</v>
      </c>
      <c r="E27" s="21">
        <v>6.71</v>
      </c>
      <c r="F27" s="21">
        <v>0.4202</v>
      </c>
      <c r="G27" s="21">
        <v>6.31</v>
      </c>
      <c r="H27" s="22">
        <f t="shared" si="0"/>
        <v>6.659270998415215</v>
      </c>
    </row>
    <row r="28" spans="1:8" ht="15" customHeight="1">
      <c r="A28" s="54"/>
      <c r="B28" s="54"/>
      <c r="C28" s="54"/>
      <c r="D28" s="54"/>
      <c r="E28" s="54"/>
      <c r="F28" s="54"/>
      <c r="G28" s="54"/>
      <c r="H28" s="54"/>
    </row>
    <row r="29" spans="1:8" ht="15" customHeight="1">
      <c r="A29" s="55" t="s">
        <v>99</v>
      </c>
      <c r="B29" s="55"/>
      <c r="C29" s="55"/>
      <c r="D29" s="55"/>
      <c r="E29" s="55"/>
      <c r="F29" s="55"/>
      <c r="G29" s="55"/>
      <c r="H29" s="55"/>
    </row>
  </sheetData>
  <sheetProtection/>
  <mergeCells count="8">
    <mergeCell ref="A28:H28"/>
    <mergeCell ref="A29:H29"/>
    <mergeCell ref="A2:H2"/>
    <mergeCell ref="A1:H1"/>
    <mergeCell ref="A3:A4"/>
    <mergeCell ref="B3:B4"/>
    <mergeCell ref="F3:H3"/>
    <mergeCell ref="C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M22" sqref="M22"/>
    </sheetView>
  </sheetViews>
  <sheetFormatPr defaultColWidth="9.00390625" defaultRowHeight="14.25"/>
  <cols>
    <col min="1" max="1" width="21.25390625" style="5" customWidth="1"/>
    <col min="2" max="2" width="7.125" style="5" customWidth="1"/>
    <col min="3" max="3" width="8.75390625" style="5" customWidth="1"/>
    <col min="4" max="4" width="9.625" style="5" customWidth="1"/>
    <col min="5" max="5" width="7.50390625" style="5" customWidth="1"/>
    <col min="6" max="6" width="8.75390625" style="5" customWidth="1"/>
    <col min="7" max="7" width="10.625" style="5" customWidth="1"/>
    <col min="8" max="8" width="7.50390625" style="5" customWidth="1"/>
    <col min="9" max="16384" width="9.00390625" style="5" customWidth="1"/>
  </cols>
  <sheetData>
    <row r="1" spans="1:8" ht="30" customHeight="1">
      <c r="A1" s="56" t="s">
        <v>77</v>
      </c>
      <c r="B1" s="57"/>
      <c r="C1" s="57"/>
      <c r="D1" s="57"/>
      <c r="E1" s="57"/>
      <c r="F1" s="57"/>
      <c r="G1" s="57"/>
      <c r="H1" s="57"/>
    </row>
    <row r="2" spans="1:8" ht="18.75" customHeight="1" thickBot="1">
      <c r="A2" s="54"/>
      <c r="B2" s="54"/>
      <c r="C2" s="54"/>
      <c r="D2" s="54"/>
      <c r="E2" s="54"/>
      <c r="F2" s="54"/>
      <c r="G2" s="54"/>
      <c r="H2" s="54"/>
    </row>
    <row r="3" spans="1:8" ht="31.5" customHeight="1">
      <c r="A3" s="58" t="s">
        <v>36</v>
      </c>
      <c r="B3" s="60" t="s">
        <v>75</v>
      </c>
      <c r="C3" s="60" t="s">
        <v>89</v>
      </c>
      <c r="D3" s="60"/>
      <c r="E3" s="62"/>
      <c r="F3" s="60" t="s">
        <v>88</v>
      </c>
      <c r="G3" s="60"/>
      <c r="H3" s="62"/>
    </row>
    <row r="4" spans="1:8" ht="31.5" customHeight="1">
      <c r="A4" s="66"/>
      <c r="B4" s="67"/>
      <c r="C4" s="24" t="s">
        <v>0</v>
      </c>
      <c r="D4" s="24" t="s">
        <v>1</v>
      </c>
      <c r="E4" s="25" t="s">
        <v>73</v>
      </c>
      <c r="F4" s="24" t="s">
        <v>0</v>
      </c>
      <c r="G4" s="24" t="s">
        <v>1</v>
      </c>
      <c r="H4" s="25" t="s">
        <v>73</v>
      </c>
    </row>
    <row r="5" spans="1:8" ht="22.5" customHeight="1">
      <c r="A5" s="51" t="s">
        <v>67</v>
      </c>
      <c r="B5" s="6" t="s">
        <v>42</v>
      </c>
      <c r="C5" s="1">
        <v>1048.48</v>
      </c>
      <c r="D5" s="1">
        <v>2052</v>
      </c>
      <c r="E5" s="1">
        <v>51.1</v>
      </c>
      <c r="F5" s="1">
        <v>1119.84</v>
      </c>
      <c r="G5" s="1">
        <v>2227.32</v>
      </c>
      <c r="H5" s="15">
        <f>(F5/G5)*100</f>
        <v>50.2774634987339</v>
      </c>
    </row>
    <row r="6" spans="1:8" ht="22.5" customHeight="1">
      <c r="A6" s="45" t="s">
        <v>81</v>
      </c>
      <c r="B6" s="6" t="s">
        <v>42</v>
      </c>
      <c r="C6" s="1">
        <v>316.67</v>
      </c>
      <c r="D6" s="1">
        <v>3176.62</v>
      </c>
      <c r="E6" s="1">
        <v>9.97</v>
      </c>
      <c r="F6" s="26">
        <v>298.6301</v>
      </c>
      <c r="G6" s="26">
        <v>2992.96</v>
      </c>
      <c r="H6" s="15">
        <f aca="true" t="shared" si="0" ref="H6:H27">(F6/G6)*100</f>
        <v>9.97775112263445</v>
      </c>
    </row>
    <row r="7" spans="1:8" ht="22.5" customHeight="1">
      <c r="A7" s="13" t="s">
        <v>9</v>
      </c>
      <c r="B7" s="49" t="s">
        <v>98</v>
      </c>
      <c r="C7" s="52">
        <v>98.21</v>
      </c>
      <c r="D7" s="1">
        <v>3607.2</v>
      </c>
      <c r="E7" s="1">
        <v>2.72</v>
      </c>
      <c r="F7" s="26">
        <v>84.2831</v>
      </c>
      <c r="G7" s="26">
        <v>3593.24</v>
      </c>
      <c r="H7" s="15">
        <f t="shared" si="0"/>
        <v>2.3456017410470773</v>
      </c>
    </row>
    <row r="8" spans="1:8" ht="22.5" customHeight="1">
      <c r="A8" s="51" t="s">
        <v>10</v>
      </c>
      <c r="B8" s="6" t="s">
        <v>47</v>
      </c>
      <c r="C8" s="1">
        <v>59.52</v>
      </c>
      <c r="D8" s="1">
        <v>2014.99</v>
      </c>
      <c r="E8" s="1">
        <v>2.95</v>
      </c>
      <c r="F8" s="26">
        <v>78.1467</v>
      </c>
      <c r="G8" s="26">
        <v>2103.5</v>
      </c>
      <c r="H8" s="15">
        <f t="shared" si="0"/>
        <v>3.715079629189446</v>
      </c>
    </row>
    <row r="9" spans="1:8" ht="22.5" customHeight="1">
      <c r="A9" s="13" t="s">
        <v>51</v>
      </c>
      <c r="B9" s="6" t="s">
        <v>42</v>
      </c>
      <c r="C9" s="1">
        <v>183.81</v>
      </c>
      <c r="D9" s="1">
        <v>12607.03</v>
      </c>
      <c r="E9" s="1">
        <v>1.46</v>
      </c>
      <c r="F9" s="26">
        <v>158.75</v>
      </c>
      <c r="G9" s="26">
        <v>11384.25</v>
      </c>
      <c r="H9" s="15">
        <f t="shared" si="0"/>
        <v>1.3944704306388211</v>
      </c>
    </row>
    <row r="10" spans="1:8" ht="22.5" customHeight="1">
      <c r="A10" s="27" t="s">
        <v>72</v>
      </c>
      <c r="B10" s="6" t="s">
        <v>48</v>
      </c>
      <c r="C10" s="1">
        <v>395.7</v>
      </c>
      <c r="D10" s="1">
        <v>12241.72</v>
      </c>
      <c r="E10" s="1">
        <v>3.23</v>
      </c>
      <c r="F10" s="26">
        <v>436.95</v>
      </c>
      <c r="G10" s="26">
        <v>11175.68</v>
      </c>
      <c r="H10" s="15">
        <f t="shared" si="0"/>
        <v>3.909829200549765</v>
      </c>
    </row>
    <row r="11" spans="1:8" ht="22.5" customHeight="1">
      <c r="A11" s="16" t="s">
        <v>11</v>
      </c>
      <c r="B11" s="17"/>
      <c r="C11" s="1"/>
      <c r="D11" s="1"/>
      <c r="E11" s="1"/>
      <c r="F11" s="1"/>
      <c r="G11" s="1"/>
      <c r="H11" s="15"/>
    </row>
    <row r="12" spans="1:8" ht="22.5" customHeight="1">
      <c r="A12" s="45" t="s">
        <v>82</v>
      </c>
      <c r="B12" s="6" t="s">
        <v>38</v>
      </c>
      <c r="C12" s="1">
        <v>237.37</v>
      </c>
      <c r="D12" s="1">
        <v>16843.83</v>
      </c>
      <c r="E12" s="1">
        <v>1.41</v>
      </c>
      <c r="F12" s="1">
        <v>278.5868</v>
      </c>
      <c r="G12" s="1">
        <v>19307.5251</v>
      </c>
      <c r="H12" s="15">
        <f t="shared" si="0"/>
        <v>1.4428923363150257</v>
      </c>
    </row>
    <row r="13" spans="1:8" ht="22.5" customHeight="1">
      <c r="A13" s="13" t="s">
        <v>52</v>
      </c>
      <c r="B13" s="6" t="s">
        <v>38</v>
      </c>
      <c r="C13" s="1">
        <v>181.75</v>
      </c>
      <c r="D13" s="1">
        <v>14111.53</v>
      </c>
      <c r="E13" s="1">
        <v>1.29</v>
      </c>
      <c r="F13" s="1">
        <v>230.16700000000003</v>
      </c>
      <c r="G13" s="1">
        <v>15937.3432</v>
      </c>
      <c r="H13" s="15">
        <f t="shared" si="0"/>
        <v>1.4441993066949832</v>
      </c>
    </row>
    <row r="14" spans="1:8" ht="22.5" customHeight="1">
      <c r="A14" s="45" t="s">
        <v>83</v>
      </c>
      <c r="B14" s="6" t="s">
        <v>38</v>
      </c>
      <c r="C14" s="1">
        <v>58.84</v>
      </c>
      <c r="D14" s="1">
        <v>4809.91</v>
      </c>
      <c r="E14" s="1">
        <v>1.22</v>
      </c>
      <c r="F14" s="1">
        <v>67.1264</v>
      </c>
      <c r="G14" s="1">
        <v>5352.7853</v>
      </c>
      <c r="H14" s="15">
        <f t="shared" si="0"/>
        <v>1.254046187879047</v>
      </c>
    </row>
    <row r="15" spans="1:8" ht="22.5" customHeight="1">
      <c r="A15" s="13" t="s">
        <v>59</v>
      </c>
      <c r="B15" s="6" t="s">
        <v>38</v>
      </c>
      <c r="C15" s="1">
        <v>55.62</v>
      </c>
      <c r="D15" s="1">
        <v>2732.3</v>
      </c>
      <c r="E15" s="1">
        <v>2.04</v>
      </c>
      <c r="F15" s="1">
        <v>48.4198</v>
      </c>
      <c r="G15" s="1">
        <v>3370.1819</v>
      </c>
      <c r="H15" s="15">
        <f t="shared" si="0"/>
        <v>1.4367117691778002</v>
      </c>
    </row>
    <row r="16" spans="1:8" ht="22.5" customHeight="1">
      <c r="A16" s="16" t="s">
        <v>12</v>
      </c>
      <c r="B16" s="17"/>
      <c r="C16" s="1"/>
      <c r="D16" s="1"/>
      <c r="E16" s="1"/>
      <c r="F16" s="1"/>
      <c r="G16" s="1"/>
      <c r="H16" s="15"/>
    </row>
    <row r="17" spans="1:8" ht="22.5" customHeight="1">
      <c r="A17" s="13" t="s">
        <v>13</v>
      </c>
      <c r="B17" s="6" t="s">
        <v>47</v>
      </c>
      <c r="C17" s="28">
        <v>2698</v>
      </c>
      <c r="D17" s="28">
        <v>215423</v>
      </c>
      <c r="E17" s="4">
        <v>1.25</v>
      </c>
      <c r="F17" s="28">
        <v>3296</v>
      </c>
      <c r="G17" s="28">
        <v>246771</v>
      </c>
      <c r="H17" s="15">
        <f t="shared" si="0"/>
        <v>1.3356512718269165</v>
      </c>
    </row>
    <row r="18" spans="1:8" ht="22.5" customHeight="1">
      <c r="A18" s="13" t="s">
        <v>14</v>
      </c>
      <c r="B18" s="6" t="s">
        <v>49</v>
      </c>
      <c r="C18" s="28">
        <v>3878</v>
      </c>
      <c r="D18" s="28">
        <v>496212</v>
      </c>
      <c r="E18" s="4">
        <v>0.78</v>
      </c>
      <c r="F18" s="28">
        <v>4653</v>
      </c>
      <c r="G18" s="28">
        <v>559235</v>
      </c>
      <c r="H18" s="15">
        <f t="shared" si="0"/>
        <v>0.8320294688279525</v>
      </c>
    </row>
    <row r="19" spans="1:8" ht="22.5" customHeight="1">
      <c r="A19" s="13" t="s">
        <v>50</v>
      </c>
      <c r="B19" s="6" t="s">
        <v>38</v>
      </c>
      <c r="C19" s="4">
        <v>19.36</v>
      </c>
      <c r="D19" s="4">
        <v>1918.01</v>
      </c>
      <c r="E19" s="4">
        <v>1.01</v>
      </c>
      <c r="F19" s="4">
        <v>23.7531</v>
      </c>
      <c r="G19" s="4">
        <v>2174.67</v>
      </c>
      <c r="H19" s="15">
        <f t="shared" si="0"/>
        <v>1.092262274276097</v>
      </c>
    </row>
    <row r="20" spans="1:8" ht="22.5" customHeight="1">
      <c r="A20" s="16" t="s">
        <v>15</v>
      </c>
      <c r="B20" s="17"/>
      <c r="C20" s="4"/>
      <c r="D20" s="4"/>
      <c r="E20" s="4"/>
      <c r="F20" s="4"/>
      <c r="G20" s="4"/>
      <c r="H20" s="15"/>
    </row>
    <row r="21" spans="1:8" ht="22.5" customHeight="1">
      <c r="A21" s="13" t="s">
        <v>96</v>
      </c>
      <c r="B21" s="6" t="s">
        <v>38</v>
      </c>
      <c r="C21" s="4">
        <v>31.37</v>
      </c>
      <c r="D21" s="4">
        <v>5514.84</v>
      </c>
      <c r="E21" s="4">
        <v>0.57</v>
      </c>
      <c r="F21" s="4">
        <v>37.6403</v>
      </c>
      <c r="G21" s="4">
        <v>6229.18</v>
      </c>
      <c r="H21" s="15">
        <f t="shared" si="0"/>
        <v>0.6042577032611034</v>
      </c>
    </row>
    <row r="22" spans="1:8" ht="22.5" customHeight="1">
      <c r="A22" s="13" t="s">
        <v>97</v>
      </c>
      <c r="B22" s="6" t="s">
        <v>38</v>
      </c>
      <c r="C22" s="4">
        <v>110.04</v>
      </c>
      <c r="D22" s="4">
        <v>6712.4</v>
      </c>
      <c r="E22" s="4">
        <v>1.64</v>
      </c>
      <c r="F22" s="4">
        <v>134.4731</v>
      </c>
      <c r="G22" s="4">
        <v>7387.86</v>
      </c>
      <c r="H22" s="15">
        <f t="shared" si="0"/>
        <v>1.820190149786271</v>
      </c>
    </row>
    <row r="23" spans="1:8" ht="22.5" customHeight="1">
      <c r="A23" s="13" t="s">
        <v>16</v>
      </c>
      <c r="B23" s="6" t="s">
        <v>8</v>
      </c>
      <c r="C23" s="29">
        <v>1056.23</v>
      </c>
      <c r="D23" s="29">
        <v>5265.78</v>
      </c>
      <c r="E23" s="1">
        <v>20.05</v>
      </c>
      <c r="F23" s="29">
        <v>1256.37</v>
      </c>
      <c r="G23" s="29">
        <v>5904.71586331106</v>
      </c>
      <c r="H23" s="15">
        <f t="shared" si="0"/>
        <v>21.277399778140932</v>
      </c>
    </row>
    <row r="24" spans="1:8" ht="22.5" customHeight="1">
      <c r="A24" s="13" t="s">
        <v>56</v>
      </c>
      <c r="B24" s="30" t="s">
        <v>17</v>
      </c>
      <c r="C24" s="1">
        <v>5.41</v>
      </c>
      <c r="D24" s="1">
        <v>10.36</v>
      </c>
      <c r="E24" s="1"/>
      <c r="F24" s="1">
        <f>(376403/6152596)*100</f>
        <v>6.117791579359347</v>
      </c>
      <c r="G24" s="1">
        <v>10.92</v>
      </c>
      <c r="H24" s="15"/>
    </row>
    <row r="25" spans="1:8" ht="22.5" customHeight="1">
      <c r="A25" s="13" t="s">
        <v>57</v>
      </c>
      <c r="B25" s="6" t="s">
        <v>38</v>
      </c>
      <c r="C25" s="1">
        <v>561.36</v>
      </c>
      <c r="D25" s="1">
        <v>91590.15</v>
      </c>
      <c r="E25" s="1">
        <v>0.61</v>
      </c>
      <c r="F25" s="1">
        <v>638.5835</v>
      </c>
      <c r="G25" s="1">
        <v>105099.547047095</v>
      </c>
      <c r="H25" s="15">
        <f t="shared" si="0"/>
        <v>0.6075987175414289</v>
      </c>
    </row>
    <row r="26" spans="1:8" ht="22.5" customHeight="1">
      <c r="A26" s="13" t="s">
        <v>53</v>
      </c>
      <c r="B26" s="6" t="s">
        <v>38</v>
      </c>
      <c r="C26" s="1">
        <v>364.52</v>
      </c>
      <c r="D26" s="1">
        <v>41061.56</v>
      </c>
      <c r="E26" s="1">
        <v>0.89</v>
      </c>
      <c r="F26" s="1">
        <v>416.2903</v>
      </c>
      <c r="G26" s="1">
        <v>46265.5826210246</v>
      </c>
      <c r="H26" s="15">
        <f t="shared" si="0"/>
        <v>0.8997839785353184</v>
      </c>
    </row>
    <row r="27" spans="1:8" ht="22.5" customHeight="1" thickBot="1">
      <c r="A27" s="19" t="s">
        <v>58</v>
      </c>
      <c r="B27" s="20" t="s">
        <v>38</v>
      </c>
      <c r="C27" s="31">
        <v>389.26</v>
      </c>
      <c r="D27" s="31">
        <v>58615.27</v>
      </c>
      <c r="E27" s="31">
        <v>0.66</v>
      </c>
      <c r="F27" s="31">
        <v>472.8913</v>
      </c>
      <c r="G27" s="31">
        <v>67077.083489947</v>
      </c>
      <c r="H27" s="22">
        <f t="shared" si="0"/>
        <v>0.7049968117216565</v>
      </c>
    </row>
    <row r="28" spans="1:8" ht="15" customHeight="1">
      <c r="A28" s="65" t="s">
        <v>87</v>
      </c>
      <c r="B28" s="65"/>
      <c r="C28" s="65"/>
      <c r="D28" s="65"/>
      <c r="E28" s="65"/>
      <c r="F28" s="65"/>
      <c r="G28" s="65"/>
      <c r="H28" s="65"/>
    </row>
    <row r="29" spans="1:8" ht="15" customHeight="1">
      <c r="A29" s="64"/>
      <c r="B29" s="64"/>
      <c r="C29" s="64"/>
      <c r="D29" s="64"/>
      <c r="E29" s="64"/>
      <c r="F29" s="64"/>
      <c r="G29" s="64"/>
      <c r="H29" s="64"/>
    </row>
    <row r="30" spans="1:8" ht="15" customHeight="1">
      <c r="A30" s="63" t="s">
        <v>100</v>
      </c>
      <c r="B30" s="63"/>
      <c r="C30" s="63"/>
      <c r="D30" s="63"/>
      <c r="E30" s="63"/>
      <c r="F30" s="63"/>
      <c r="G30" s="63"/>
      <c r="H30" s="63"/>
    </row>
  </sheetData>
  <sheetProtection/>
  <mergeCells count="9">
    <mergeCell ref="A30:H30"/>
    <mergeCell ref="A29:H29"/>
    <mergeCell ref="A28:H28"/>
    <mergeCell ref="A1:H1"/>
    <mergeCell ref="A2:H2"/>
    <mergeCell ref="A3:A4"/>
    <mergeCell ref="B3:B4"/>
    <mergeCell ref="C3:E3"/>
    <mergeCell ref="F3:H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I23" sqref="I23"/>
    </sheetView>
  </sheetViews>
  <sheetFormatPr defaultColWidth="9.00390625" defaultRowHeight="14.25"/>
  <cols>
    <col min="1" max="1" width="22.00390625" style="5" customWidth="1"/>
    <col min="2" max="2" width="9.00390625" style="5" customWidth="1"/>
    <col min="3" max="3" width="7.75390625" style="5" customWidth="1"/>
    <col min="4" max="4" width="9.125" style="5" customWidth="1"/>
    <col min="5" max="5" width="7.75390625" style="5" customWidth="1"/>
    <col min="6" max="6" width="8.00390625" style="5" customWidth="1"/>
    <col min="7" max="7" width="9.375" style="5" customWidth="1"/>
    <col min="8" max="8" width="7.875" style="5" customWidth="1"/>
    <col min="9" max="16384" width="9.00390625" style="5" customWidth="1"/>
  </cols>
  <sheetData>
    <row r="1" spans="1:8" ht="30" customHeight="1">
      <c r="A1" s="68" t="s">
        <v>79</v>
      </c>
      <c r="B1" s="57"/>
      <c r="C1" s="57"/>
      <c r="D1" s="57"/>
      <c r="E1" s="57"/>
      <c r="F1" s="57"/>
      <c r="G1" s="57"/>
      <c r="H1" s="57"/>
    </row>
    <row r="2" spans="1:8" ht="18.75" customHeight="1" thickBot="1">
      <c r="A2" s="54"/>
      <c r="B2" s="54"/>
      <c r="C2" s="54"/>
      <c r="D2" s="54"/>
      <c r="E2" s="54"/>
      <c r="F2" s="54"/>
      <c r="G2" s="54"/>
      <c r="H2" s="54"/>
    </row>
    <row r="3" spans="1:8" ht="31.5" customHeight="1">
      <c r="A3" s="58" t="s">
        <v>36</v>
      </c>
      <c r="B3" s="60" t="s">
        <v>75</v>
      </c>
      <c r="C3" s="69" t="s">
        <v>89</v>
      </c>
      <c r="D3" s="70"/>
      <c r="E3" s="71"/>
      <c r="F3" s="60" t="s">
        <v>88</v>
      </c>
      <c r="G3" s="60"/>
      <c r="H3" s="62"/>
    </row>
    <row r="4" spans="1:8" ht="31.5" customHeight="1">
      <c r="A4" s="59"/>
      <c r="B4" s="61"/>
      <c r="C4" s="7" t="s">
        <v>0</v>
      </c>
      <c r="D4" s="7" t="s">
        <v>1</v>
      </c>
      <c r="E4" s="8" t="s">
        <v>73</v>
      </c>
      <c r="F4" s="7" t="s">
        <v>0</v>
      </c>
      <c r="G4" s="7" t="s">
        <v>1</v>
      </c>
      <c r="H4" s="8" t="s">
        <v>73</v>
      </c>
    </row>
    <row r="5" spans="1:8" ht="26.25" customHeight="1">
      <c r="A5" s="32" t="s">
        <v>18</v>
      </c>
      <c r="B5" s="10"/>
      <c r="C5" s="33"/>
      <c r="D5" s="33"/>
      <c r="E5" s="34"/>
      <c r="F5" s="33"/>
      <c r="G5" s="33"/>
      <c r="H5" s="34"/>
    </row>
    <row r="6" spans="1:8" ht="26.25" customHeight="1">
      <c r="A6" s="35" t="s">
        <v>19</v>
      </c>
      <c r="B6" s="36" t="s">
        <v>34</v>
      </c>
      <c r="C6" s="2">
        <v>1.79</v>
      </c>
      <c r="D6" s="2">
        <v>217.98</v>
      </c>
      <c r="E6" s="37">
        <v>0.82</v>
      </c>
      <c r="F6" s="2">
        <v>1.971</v>
      </c>
      <c r="G6" s="2">
        <v>235.49</v>
      </c>
      <c r="H6" s="37">
        <f>(F6/G6)*100</f>
        <v>0.8369782156354835</v>
      </c>
    </row>
    <row r="7" spans="1:8" ht="26.25" customHeight="1">
      <c r="A7" s="35" t="s">
        <v>20</v>
      </c>
      <c r="B7" s="36" t="s">
        <v>34</v>
      </c>
      <c r="C7" s="2">
        <v>27.93</v>
      </c>
      <c r="D7" s="2">
        <v>9133.34</v>
      </c>
      <c r="E7" s="37">
        <v>0.31</v>
      </c>
      <c r="F7" s="2">
        <v>29.2553</v>
      </c>
      <c r="G7" s="2">
        <v>9839.47</v>
      </c>
      <c r="H7" s="37">
        <f aca="true" t="shared" si="0" ref="H7:H23">(F7/G7)*100</f>
        <v>0.2973259738583481</v>
      </c>
    </row>
    <row r="8" spans="1:8" ht="26.25" customHeight="1">
      <c r="A8" s="35" t="s">
        <v>84</v>
      </c>
      <c r="B8" s="36" t="s">
        <v>34</v>
      </c>
      <c r="C8" s="2">
        <v>19.16</v>
      </c>
      <c r="D8" s="2">
        <v>5317.93</v>
      </c>
      <c r="E8" s="37">
        <v>0.36</v>
      </c>
      <c r="F8" s="2">
        <v>19.5262</v>
      </c>
      <c r="G8" s="2">
        <v>5740.59</v>
      </c>
      <c r="H8" s="37">
        <f t="shared" si="0"/>
        <v>0.34014273794157046</v>
      </c>
    </row>
    <row r="9" spans="1:8" ht="26.25" customHeight="1">
      <c r="A9" s="50" t="s">
        <v>102</v>
      </c>
      <c r="B9" s="46" t="s">
        <v>86</v>
      </c>
      <c r="C9" s="53">
        <v>1390.3</v>
      </c>
      <c r="D9" s="53">
        <v>58102.8</v>
      </c>
      <c r="E9" s="37">
        <v>2.39</v>
      </c>
      <c r="F9" s="53">
        <v>1650.57</v>
      </c>
      <c r="G9" s="53">
        <v>62541.369999999995</v>
      </c>
      <c r="H9" s="37">
        <f t="shared" si="0"/>
        <v>2.6391650838476997</v>
      </c>
    </row>
    <row r="10" spans="1:8" ht="26.25" customHeight="1">
      <c r="A10" s="45" t="s">
        <v>85</v>
      </c>
      <c r="B10" s="36" t="s">
        <v>35</v>
      </c>
      <c r="C10" s="2">
        <v>61.09</v>
      </c>
      <c r="D10" s="2">
        <v>4835.26</v>
      </c>
      <c r="E10" s="37">
        <v>1.26</v>
      </c>
      <c r="F10" s="2">
        <v>132.42</v>
      </c>
      <c r="G10" s="2">
        <v>5794.74</v>
      </c>
      <c r="H10" s="37">
        <f t="shared" si="0"/>
        <v>2.2851758663891735</v>
      </c>
    </row>
    <row r="11" spans="1:8" ht="26.25" customHeight="1">
      <c r="A11" s="38" t="s">
        <v>21</v>
      </c>
      <c r="B11" s="36"/>
      <c r="C11" s="2"/>
      <c r="D11" s="2"/>
      <c r="E11" s="37"/>
      <c r="F11" s="2"/>
      <c r="G11" s="2"/>
      <c r="H11" s="37"/>
    </row>
    <row r="12" spans="1:8" ht="26.25" customHeight="1">
      <c r="A12" s="35" t="s">
        <v>22</v>
      </c>
      <c r="B12" s="36" t="s">
        <v>69</v>
      </c>
      <c r="C12" s="2">
        <v>188.04</v>
      </c>
      <c r="D12" s="39">
        <v>20246.72</v>
      </c>
      <c r="E12" s="37">
        <v>0.93</v>
      </c>
      <c r="F12" s="48">
        <v>209.3663</v>
      </c>
      <c r="G12" s="39">
        <v>22677.11</v>
      </c>
      <c r="H12" s="37">
        <f t="shared" si="0"/>
        <v>0.9232494793207776</v>
      </c>
    </row>
    <row r="13" spans="1:8" ht="26.25" customHeight="1">
      <c r="A13" s="35" t="s">
        <v>23</v>
      </c>
      <c r="B13" s="30" t="s">
        <v>76</v>
      </c>
      <c r="C13" s="39">
        <v>105.2</v>
      </c>
      <c r="D13" s="39">
        <v>105.3</v>
      </c>
      <c r="E13" s="37"/>
      <c r="F13" s="39">
        <v>102.8</v>
      </c>
      <c r="G13" s="39">
        <v>102.8</v>
      </c>
      <c r="H13" s="37"/>
    </row>
    <row r="14" spans="1:8" ht="26.25" customHeight="1">
      <c r="A14" s="38" t="s">
        <v>24</v>
      </c>
      <c r="B14" s="17"/>
      <c r="C14" s="3"/>
      <c r="D14" s="3"/>
      <c r="E14" s="37"/>
      <c r="F14" s="3"/>
      <c r="G14" s="3"/>
      <c r="H14" s="37"/>
    </row>
    <row r="15" spans="1:8" ht="26.25" customHeight="1">
      <c r="A15" s="35" t="s">
        <v>25</v>
      </c>
      <c r="B15" s="36" t="s">
        <v>8</v>
      </c>
      <c r="C15" s="40">
        <v>14737</v>
      </c>
      <c r="D15" s="40">
        <v>26897</v>
      </c>
      <c r="E15" s="37">
        <v>54.79</v>
      </c>
      <c r="F15" s="40">
        <v>16520</v>
      </c>
      <c r="G15" s="40">
        <v>30227</v>
      </c>
      <c r="H15" s="37">
        <f t="shared" si="0"/>
        <v>54.65312468984682</v>
      </c>
    </row>
    <row r="16" spans="1:8" ht="26.25" customHeight="1">
      <c r="A16" s="35" t="s">
        <v>26</v>
      </c>
      <c r="B16" s="36" t="s">
        <v>8</v>
      </c>
      <c r="C16" s="40">
        <v>31232</v>
      </c>
      <c r="D16" s="40">
        <v>45152</v>
      </c>
      <c r="E16" s="37">
        <v>69.17</v>
      </c>
      <c r="F16" s="47">
        <v>35747</v>
      </c>
      <c r="G16" s="40">
        <v>50577</v>
      </c>
      <c r="H16" s="37">
        <f t="shared" si="0"/>
        <v>70.67837159183028</v>
      </c>
    </row>
    <row r="17" spans="1:8" ht="26.25" customHeight="1">
      <c r="A17" s="35" t="s">
        <v>27</v>
      </c>
      <c r="B17" s="36" t="s">
        <v>8</v>
      </c>
      <c r="C17" s="40">
        <v>6734</v>
      </c>
      <c r="D17" s="40">
        <v>9372</v>
      </c>
      <c r="E17" s="37">
        <v>71.85</v>
      </c>
      <c r="F17" s="40">
        <v>7772</v>
      </c>
      <c r="G17" s="40">
        <v>10543</v>
      </c>
      <c r="H17" s="37">
        <f t="shared" si="0"/>
        <v>73.71715830408802</v>
      </c>
    </row>
    <row r="18" spans="1:8" ht="26.25" customHeight="1">
      <c r="A18" s="38" t="s">
        <v>28</v>
      </c>
      <c r="B18" s="17"/>
      <c r="C18" s="3"/>
      <c r="D18" s="3"/>
      <c r="E18" s="37"/>
      <c r="F18" s="3"/>
      <c r="G18" s="3"/>
      <c r="H18" s="37"/>
    </row>
    <row r="19" spans="1:8" ht="26.25" customHeight="1">
      <c r="A19" s="35" t="s">
        <v>29</v>
      </c>
      <c r="B19" s="36" t="s">
        <v>70</v>
      </c>
      <c r="C19" s="2">
        <v>1.19</v>
      </c>
      <c r="D19" s="2">
        <v>152.73</v>
      </c>
      <c r="E19" s="2">
        <v>0.78</v>
      </c>
      <c r="F19" s="2">
        <v>1.2289</v>
      </c>
      <c r="G19" s="2">
        <v>161.68</v>
      </c>
      <c r="H19" s="37">
        <f t="shared" si="0"/>
        <v>0.7600816427511133</v>
      </c>
    </row>
    <row r="20" spans="1:8" ht="26.25" customHeight="1">
      <c r="A20" s="35" t="s">
        <v>30</v>
      </c>
      <c r="B20" s="36" t="s">
        <v>70</v>
      </c>
      <c r="C20" s="2">
        <v>5.25</v>
      </c>
      <c r="D20" s="2">
        <v>152.05</v>
      </c>
      <c r="E20" s="2">
        <v>3.45</v>
      </c>
      <c r="F20" s="2">
        <v>5.1538</v>
      </c>
      <c r="G20" s="2">
        <v>149.57</v>
      </c>
      <c r="H20" s="37">
        <v>3.44</v>
      </c>
    </row>
    <row r="21" spans="1:8" ht="26.25" customHeight="1">
      <c r="A21" s="35" t="s">
        <v>31</v>
      </c>
      <c r="B21" s="36" t="s">
        <v>70</v>
      </c>
      <c r="C21" s="2">
        <v>22.98</v>
      </c>
      <c r="D21" s="2">
        <v>699.47</v>
      </c>
      <c r="E21" s="2">
        <v>3.29</v>
      </c>
      <c r="F21" s="48">
        <v>21.33</v>
      </c>
      <c r="G21" s="2">
        <v>668.4000000000001</v>
      </c>
      <c r="H21" s="37">
        <f t="shared" si="0"/>
        <v>3.191202872531418</v>
      </c>
    </row>
    <row r="22" spans="1:8" ht="26.25" customHeight="1">
      <c r="A22" s="35" t="s">
        <v>32</v>
      </c>
      <c r="B22" s="36" t="s">
        <v>70</v>
      </c>
      <c r="C22" s="2">
        <v>24.91</v>
      </c>
      <c r="D22" s="2">
        <v>822.06</v>
      </c>
      <c r="E22" s="2">
        <v>3.03</v>
      </c>
      <c r="F22" s="2">
        <v>24.75</v>
      </c>
      <c r="G22" s="2">
        <v>808.24</v>
      </c>
      <c r="H22" s="37">
        <f t="shared" si="0"/>
        <v>3.0622092447787788</v>
      </c>
    </row>
    <row r="23" spans="1:8" ht="26.25" customHeight="1">
      <c r="A23" s="35" t="s">
        <v>68</v>
      </c>
      <c r="B23" s="36" t="s">
        <v>71</v>
      </c>
      <c r="C23" s="2">
        <v>0.71</v>
      </c>
      <c r="D23" s="2">
        <v>29.81</v>
      </c>
      <c r="E23" s="2">
        <v>2.38</v>
      </c>
      <c r="F23" s="2">
        <v>0.7649</v>
      </c>
      <c r="G23" s="2">
        <v>32.4744</v>
      </c>
      <c r="H23" s="37">
        <v>2.34</v>
      </c>
    </row>
    <row r="24" spans="1:8" ht="26.25" customHeight="1" thickBot="1">
      <c r="A24" s="41" t="s">
        <v>33</v>
      </c>
      <c r="B24" s="42" t="s">
        <v>70</v>
      </c>
      <c r="C24" s="43">
        <v>1.09</v>
      </c>
      <c r="D24" s="43">
        <v>47.64</v>
      </c>
      <c r="E24" s="43">
        <v>2.29</v>
      </c>
      <c r="F24" s="43">
        <v>1.1526</v>
      </c>
      <c r="G24" s="43">
        <v>51.0288</v>
      </c>
      <c r="H24" s="44">
        <v>2.25</v>
      </c>
    </row>
    <row r="25" spans="1:8" ht="15" customHeight="1">
      <c r="A25" s="54"/>
      <c r="B25" s="54"/>
      <c r="C25" s="54"/>
      <c r="D25" s="54"/>
      <c r="E25" s="54"/>
      <c r="F25" s="54"/>
      <c r="G25" s="54"/>
      <c r="H25" s="54"/>
    </row>
    <row r="26" spans="1:8" ht="15" customHeight="1">
      <c r="A26" s="55" t="s">
        <v>101</v>
      </c>
      <c r="B26" s="55"/>
      <c r="C26" s="55"/>
      <c r="D26" s="55"/>
      <c r="E26" s="55"/>
      <c r="F26" s="55"/>
      <c r="G26" s="55"/>
      <c r="H26" s="55"/>
    </row>
  </sheetData>
  <sheetProtection/>
  <mergeCells count="8">
    <mergeCell ref="A25:H25"/>
    <mergeCell ref="A26:H26"/>
    <mergeCell ref="A1:H1"/>
    <mergeCell ref="A2:H2"/>
    <mergeCell ref="A3:A4"/>
    <mergeCell ref="B3:B4"/>
    <mergeCell ref="C3:E3"/>
    <mergeCell ref="F3:H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2011-09-06T08:11:53Z</cp:lastPrinted>
  <dcterms:created xsi:type="dcterms:W3CDTF">1996-12-17T01:32:42Z</dcterms:created>
  <dcterms:modified xsi:type="dcterms:W3CDTF">2013-09-16T07:03:38Z</dcterms:modified>
  <cp:category/>
  <cp:version/>
  <cp:contentType/>
  <cp:contentStatus/>
</cp:coreProperties>
</file>