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865" activeTab="0"/>
  </bookViews>
  <sheets>
    <sheet name="河源市各乡镇人口情况(源城区)" sheetId="1" r:id="rId1"/>
    <sheet name="东源县" sheetId="2" r:id="rId2"/>
    <sheet name="和平县" sheetId="3" r:id="rId3"/>
    <sheet name="龙川县" sheetId="4" r:id="rId4"/>
    <sheet name="紫金县" sheetId="5" r:id="rId5"/>
    <sheet name="连平县" sheetId="6" r:id="rId6"/>
  </sheets>
  <definedNames/>
  <calcPr fullCalcOnLoad="1"/>
</workbook>
</file>

<file path=xl/sharedStrings.xml><?xml version="1.0" encoding="utf-8"?>
<sst xmlns="http://schemas.openxmlformats.org/spreadsheetml/2006/main" count="169" uniqueCount="125">
  <si>
    <t>河源市各乡镇人口情况(源城区)</t>
  </si>
  <si>
    <t>单位：户、人</t>
  </si>
  <si>
    <t>总户数</t>
  </si>
  <si>
    <t>总人口</t>
  </si>
  <si>
    <t>其           中</t>
  </si>
  <si>
    <t>男</t>
  </si>
  <si>
    <t>女</t>
  </si>
  <si>
    <t>非农业人口</t>
  </si>
  <si>
    <t>注：本表是指户籍人口（下同）。</t>
  </si>
  <si>
    <t>义  合</t>
  </si>
  <si>
    <t>黄  田</t>
  </si>
  <si>
    <t>康  禾</t>
  </si>
  <si>
    <t>黄  村</t>
  </si>
  <si>
    <t>叶  潭</t>
  </si>
  <si>
    <t>蓝  口</t>
  </si>
  <si>
    <t>柳  城</t>
  </si>
  <si>
    <t>曾  田</t>
  </si>
  <si>
    <t>船  塘</t>
  </si>
  <si>
    <t>上  莞</t>
  </si>
  <si>
    <t>骆  湖</t>
  </si>
  <si>
    <t>顺  天</t>
  </si>
  <si>
    <t>灯  塔</t>
  </si>
  <si>
    <t>仙  塘</t>
  </si>
  <si>
    <t>锡  场</t>
  </si>
  <si>
    <t>新  港</t>
  </si>
  <si>
    <t>双  江</t>
  </si>
  <si>
    <t>漳  溪</t>
  </si>
  <si>
    <t>涧  头</t>
  </si>
  <si>
    <t>半  江</t>
  </si>
  <si>
    <t>新回龙</t>
  </si>
  <si>
    <t>城  镇</t>
  </si>
  <si>
    <t>河源市各乡镇人口情况(和平县)</t>
  </si>
  <si>
    <t>阳  明</t>
  </si>
  <si>
    <t>大  坝</t>
  </si>
  <si>
    <t>上  陵</t>
  </si>
  <si>
    <t>下  车</t>
  </si>
  <si>
    <t>长  塘</t>
  </si>
  <si>
    <t>优  胜</t>
  </si>
  <si>
    <t>贝  墩</t>
  </si>
  <si>
    <t>古  寨</t>
  </si>
  <si>
    <t>彭  寨</t>
  </si>
  <si>
    <t>林  寨</t>
  </si>
  <si>
    <t>东  水</t>
  </si>
  <si>
    <t>公  白</t>
  </si>
  <si>
    <t>礼  士</t>
  </si>
  <si>
    <t>合  水</t>
  </si>
  <si>
    <t>俐  源</t>
  </si>
  <si>
    <t>热  水</t>
  </si>
  <si>
    <t>青  州</t>
  </si>
  <si>
    <t>河源市各乡镇人口情况(龙川县)</t>
  </si>
  <si>
    <t>老  隆</t>
  </si>
  <si>
    <t>佗  城</t>
  </si>
  <si>
    <t>鹤  市</t>
  </si>
  <si>
    <t>紫  市</t>
  </si>
  <si>
    <t>登  云</t>
  </si>
  <si>
    <t>丰  稔</t>
  </si>
  <si>
    <t>四  都</t>
  </si>
  <si>
    <t>黄  石</t>
  </si>
  <si>
    <t>黎  咀</t>
  </si>
  <si>
    <t>车  田</t>
  </si>
  <si>
    <t>龙  母</t>
  </si>
  <si>
    <t>铁  场</t>
  </si>
  <si>
    <t>赤  光</t>
  </si>
  <si>
    <t>回  龙</t>
  </si>
  <si>
    <t>麻布岗</t>
  </si>
  <si>
    <t>通  衢</t>
  </si>
  <si>
    <t>贝  岭</t>
  </si>
  <si>
    <t>黄  布</t>
  </si>
  <si>
    <t>细  坳</t>
  </si>
  <si>
    <t>上  坪</t>
  </si>
  <si>
    <t>田  心</t>
  </si>
  <si>
    <t>义  都</t>
  </si>
  <si>
    <t>新  田</t>
  </si>
  <si>
    <t>岩  镇</t>
  </si>
  <si>
    <t>河源市各乡镇人口情况(紫金县)</t>
  </si>
  <si>
    <t>紫  城</t>
  </si>
  <si>
    <t>中  坝</t>
  </si>
  <si>
    <t>敬  梓</t>
  </si>
  <si>
    <t>水  墩</t>
  </si>
  <si>
    <t>龙  窝</t>
  </si>
  <si>
    <t>苏  区</t>
  </si>
  <si>
    <t>南  岭</t>
  </si>
  <si>
    <t>瓦  溪</t>
  </si>
  <si>
    <t>九  和</t>
  </si>
  <si>
    <t>蓝  塘</t>
  </si>
  <si>
    <t>凤  安</t>
  </si>
  <si>
    <t>好  义</t>
  </si>
  <si>
    <t>上  义</t>
  </si>
  <si>
    <t>古  竹</t>
  </si>
  <si>
    <t>义  容</t>
  </si>
  <si>
    <t>临  江</t>
  </si>
  <si>
    <t>柏  埔</t>
  </si>
  <si>
    <t>黄  塘</t>
  </si>
  <si>
    <t>元  善</t>
  </si>
  <si>
    <t>内  莞</t>
  </si>
  <si>
    <t>陂  头</t>
  </si>
  <si>
    <t>溪  山</t>
  </si>
  <si>
    <t>隆  街</t>
  </si>
  <si>
    <t>油  溪</t>
  </si>
  <si>
    <t>田  源</t>
  </si>
  <si>
    <t>忠  信</t>
  </si>
  <si>
    <t>高  莞</t>
  </si>
  <si>
    <t>大  湖</t>
  </si>
  <si>
    <t>三  角</t>
  </si>
  <si>
    <t>绣  缎</t>
  </si>
  <si>
    <t>河源市各乡镇人口情况(东源县)</t>
  </si>
  <si>
    <t>单位:户、人</t>
  </si>
  <si>
    <t>河源市各乡镇人口情况(连平县)</t>
  </si>
  <si>
    <t>镇     别</t>
  </si>
  <si>
    <t>总      计</t>
  </si>
  <si>
    <t>总      计</t>
  </si>
  <si>
    <t xml:space="preserve">      新丰江林管局</t>
  </si>
  <si>
    <t xml:space="preserve">    源西办事处</t>
  </si>
  <si>
    <t xml:space="preserve">    东埔办事处</t>
  </si>
  <si>
    <t xml:space="preserve">    上城办事处</t>
  </si>
  <si>
    <t xml:space="preserve">    新江办事处</t>
  </si>
  <si>
    <t>埔前镇</t>
  </si>
  <si>
    <t>源南镇</t>
  </si>
  <si>
    <r>
      <t xml:space="preserve"> 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高埔岗办事处</t>
    </r>
  </si>
  <si>
    <t>—321—</t>
  </si>
  <si>
    <t>—322—</t>
  </si>
  <si>
    <t>—323—</t>
  </si>
  <si>
    <t>—324—</t>
  </si>
  <si>
    <t>—325—</t>
  </si>
  <si>
    <t>—326—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</si>
</sst>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3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right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180" fontId="5" fillId="24" borderId="13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 vertical="center"/>
    </xf>
    <xf numFmtId="180" fontId="5" fillId="24" borderId="18" xfId="0" applyNumberFormat="1" applyFont="1" applyFill="1" applyBorder="1" applyAlignment="1">
      <alignment horizontal="right" vertical="center" wrapText="1"/>
    </xf>
    <xf numFmtId="180" fontId="5" fillId="24" borderId="19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0" fontId="5" fillId="0" borderId="15" xfId="0" applyNumberFormat="1" applyFont="1" applyBorder="1" applyAlignment="1">
      <alignment horizontal="right" vertical="center" wrapText="1"/>
    </xf>
    <xf numFmtId="180" fontId="5" fillId="0" borderId="16" xfId="0" applyNumberFormat="1" applyFont="1" applyBorder="1" applyAlignment="1">
      <alignment horizontal="right" vertical="center" wrapText="1"/>
    </xf>
    <xf numFmtId="180" fontId="5" fillId="24" borderId="13" xfId="0" applyNumberFormat="1" applyFont="1" applyFill="1" applyBorder="1" applyAlignment="1">
      <alignment horizontal="right" vertical="center" wrapText="1"/>
    </xf>
    <xf numFmtId="180" fontId="5" fillId="24" borderId="17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180" fontId="5" fillId="24" borderId="18" xfId="0" applyNumberFormat="1" applyFont="1" applyFill="1" applyBorder="1" applyAlignment="1">
      <alignment horizontal="right" vertical="center" wrapText="1"/>
    </xf>
    <xf numFmtId="180" fontId="5" fillId="24" borderId="19" xfId="0" applyNumberFormat="1" applyFont="1" applyFill="1" applyBorder="1" applyAlignment="1">
      <alignment horizontal="right" vertical="center" wrapText="1"/>
    </xf>
    <xf numFmtId="180" fontId="5" fillId="0" borderId="13" xfId="0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180" fontId="5" fillId="0" borderId="1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8" xfId="0" applyNumberFormat="1" applyFont="1" applyBorder="1" applyAlignment="1">
      <alignment horizontal="right" vertical="center" wrapText="1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0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106</v>
      </c>
      <c r="B2" s="41"/>
      <c r="C2" s="41"/>
      <c r="D2" s="41"/>
      <c r="E2" s="41"/>
      <c r="F2" s="41"/>
    </row>
    <row r="3" spans="1:6" s="1" customFormat="1" ht="31.5" customHeight="1">
      <c r="A3" s="44" t="s">
        <v>108</v>
      </c>
      <c r="B3" s="46" t="s">
        <v>2</v>
      </c>
      <c r="C3" s="46" t="s">
        <v>3</v>
      </c>
      <c r="D3" s="46" t="s">
        <v>4</v>
      </c>
      <c r="E3" s="46"/>
      <c r="F3" s="48"/>
    </row>
    <row r="4" spans="1:6" s="1" customFormat="1" ht="31.5" customHeight="1">
      <c r="A4" s="45"/>
      <c r="B4" s="47"/>
      <c r="C4" s="47"/>
      <c r="D4" s="14" t="s">
        <v>5</v>
      </c>
      <c r="E4" s="14" t="s">
        <v>6</v>
      </c>
      <c r="F4" s="15" t="s">
        <v>7</v>
      </c>
    </row>
    <row r="5" spans="1:6" ht="24.75" customHeight="1">
      <c r="A5" s="26"/>
      <c r="B5" s="31"/>
      <c r="C5" s="31"/>
      <c r="D5" s="31"/>
      <c r="E5" s="31"/>
      <c r="F5" s="32"/>
    </row>
    <row r="6" spans="1:7" ht="24.75" customHeight="1">
      <c r="A6" s="16" t="s">
        <v>110</v>
      </c>
      <c r="B6" s="24">
        <f>B8+B11+B14+B17+B20+B23</f>
        <v>107387</v>
      </c>
      <c r="C6" s="24">
        <f>SUM(D6:E6)</f>
        <v>308353</v>
      </c>
      <c r="D6" s="24">
        <f>D8+D11+D14+D17+D20+D23</f>
        <v>155647</v>
      </c>
      <c r="E6" s="24">
        <f>E8+E11+E14+E17+E20+E23</f>
        <v>152706</v>
      </c>
      <c r="F6" s="27">
        <f>F8+F11+F14+F17+F20+F23</f>
        <v>308028</v>
      </c>
      <c r="G6" s="11"/>
    </row>
    <row r="7" spans="1:7" ht="24.75" customHeight="1">
      <c r="A7" s="16"/>
      <c r="B7" s="24"/>
      <c r="C7" s="24"/>
      <c r="D7" s="24"/>
      <c r="E7" s="24"/>
      <c r="F7" s="27"/>
      <c r="G7" s="11"/>
    </row>
    <row r="8" spans="1:7" ht="24.75" customHeight="1">
      <c r="A8" s="16" t="s">
        <v>116</v>
      </c>
      <c r="B8" s="19">
        <v>13014</v>
      </c>
      <c r="C8" s="24">
        <f>SUM(D8:E8)</f>
        <v>47595</v>
      </c>
      <c r="D8" s="19">
        <v>23509</v>
      </c>
      <c r="E8" s="19">
        <v>24086</v>
      </c>
      <c r="F8" s="20">
        <v>47275</v>
      </c>
      <c r="G8" s="11"/>
    </row>
    <row r="9" spans="1:7" ht="24.75" customHeight="1">
      <c r="A9" s="16"/>
      <c r="B9" s="24"/>
      <c r="C9" s="24"/>
      <c r="D9" s="24"/>
      <c r="E9" s="24"/>
      <c r="F9" s="27"/>
      <c r="G9" s="11"/>
    </row>
    <row r="10" spans="1:7" ht="24.75" customHeight="1">
      <c r="A10" s="16"/>
      <c r="B10" s="24"/>
      <c r="C10" s="24"/>
      <c r="D10" s="24"/>
      <c r="E10" s="24"/>
      <c r="F10" s="27"/>
      <c r="G10" s="11"/>
    </row>
    <row r="11" spans="1:7" ht="24.75" customHeight="1">
      <c r="A11" s="16" t="s">
        <v>117</v>
      </c>
      <c r="B11" s="19">
        <v>7512</v>
      </c>
      <c r="C11" s="24">
        <f>SUM(D11:E11)</f>
        <v>28992</v>
      </c>
      <c r="D11" s="19">
        <v>14456</v>
      </c>
      <c r="E11" s="19">
        <v>14536</v>
      </c>
      <c r="F11" s="20">
        <v>28992</v>
      </c>
      <c r="G11" s="11"/>
    </row>
    <row r="12" spans="1:7" ht="24.75" customHeight="1">
      <c r="A12" s="28"/>
      <c r="B12" s="33"/>
      <c r="C12" s="24"/>
      <c r="D12" s="33"/>
      <c r="E12" s="33"/>
      <c r="F12" s="34"/>
      <c r="G12" s="11"/>
    </row>
    <row r="13" spans="1:7" ht="24.75" customHeight="1">
      <c r="A13" s="16"/>
      <c r="B13" s="24"/>
      <c r="C13" s="24"/>
      <c r="D13" s="24"/>
      <c r="E13" s="24"/>
      <c r="F13" s="27"/>
      <c r="G13" s="11"/>
    </row>
    <row r="14" spans="1:7" ht="24.75" customHeight="1">
      <c r="A14" s="16" t="s">
        <v>112</v>
      </c>
      <c r="B14" s="19">
        <v>18315</v>
      </c>
      <c r="C14" s="24">
        <f>SUM(D14:E14)</f>
        <v>52752</v>
      </c>
      <c r="D14" s="19">
        <v>26717</v>
      </c>
      <c r="E14" s="19">
        <v>26035</v>
      </c>
      <c r="F14" s="20">
        <v>52752</v>
      </c>
      <c r="G14" s="11"/>
    </row>
    <row r="15" spans="1:7" ht="24.75" customHeight="1">
      <c r="A15" s="16"/>
      <c r="B15" s="24"/>
      <c r="C15" s="24"/>
      <c r="D15" s="24"/>
      <c r="E15" s="24"/>
      <c r="F15" s="27"/>
      <c r="G15" s="11"/>
    </row>
    <row r="16" spans="1:7" ht="24.75" customHeight="1">
      <c r="A16" s="28"/>
      <c r="B16" s="33"/>
      <c r="C16" s="24"/>
      <c r="D16" s="33"/>
      <c r="E16" s="33"/>
      <c r="F16" s="34"/>
      <c r="G16" s="11"/>
    </row>
    <row r="17" spans="1:7" ht="24.75" customHeight="1">
      <c r="A17" s="16" t="s">
        <v>113</v>
      </c>
      <c r="B17" s="19">
        <v>38748</v>
      </c>
      <c r="C17" s="24">
        <f>SUM(D17:E17)</f>
        <v>98867</v>
      </c>
      <c r="D17" s="19">
        <v>50147</v>
      </c>
      <c r="E17" s="19">
        <v>48720</v>
      </c>
      <c r="F17" s="20">
        <v>98862</v>
      </c>
      <c r="G17" s="11"/>
    </row>
    <row r="18" spans="1:7" ht="24.75" customHeight="1">
      <c r="A18" s="16"/>
      <c r="B18" s="24"/>
      <c r="C18" s="24"/>
      <c r="D18" s="24"/>
      <c r="E18" s="24"/>
      <c r="F18" s="27"/>
      <c r="G18" s="11"/>
    </row>
    <row r="19" spans="1:7" ht="24.75" customHeight="1">
      <c r="A19" s="16"/>
      <c r="B19" s="24"/>
      <c r="C19" s="24"/>
      <c r="D19" s="24"/>
      <c r="E19" s="24"/>
      <c r="F19" s="27"/>
      <c r="G19" s="11"/>
    </row>
    <row r="20" spans="1:7" ht="24.75" customHeight="1">
      <c r="A20" s="16" t="s">
        <v>114</v>
      </c>
      <c r="B20" s="19">
        <v>16707</v>
      </c>
      <c r="C20" s="24">
        <f>SUM(D20:E20)</f>
        <v>45468</v>
      </c>
      <c r="D20" s="19">
        <v>23089</v>
      </c>
      <c r="E20" s="19">
        <v>22379</v>
      </c>
      <c r="F20" s="20">
        <v>45468</v>
      </c>
      <c r="G20" s="11"/>
    </row>
    <row r="21" spans="1:7" ht="24.75" customHeight="1">
      <c r="A21" s="16"/>
      <c r="B21" s="24"/>
      <c r="C21" s="24"/>
      <c r="D21" s="24"/>
      <c r="E21" s="24"/>
      <c r="F21" s="27"/>
      <c r="G21" s="11"/>
    </row>
    <row r="22" spans="1:7" ht="24.75" customHeight="1">
      <c r="A22" s="16"/>
      <c r="B22" s="24"/>
      <c r="C22" s="24"/>
      <c r="D22" s="24"/>
      <c r="E22" s="24"/>
      <c r="F22" s="27"/>
      <c r="G22" s="11"/>
    </row>
    <row r="23" spans="1:7" ht="24.75" customHeight="1">
      <c r="A23" s="16" t="s">
        <v>115</v>
      </c>
      <c r="B23" s="19">
        <v>13091</v>
      </c>
      <c r="C23" s="24">
        <f>SUM(D23:E23)</f>
        <v>34679</v>
      </c>
      <c r="D23" s="19">
        <v>17729</v>
      </c>
      <c r="E23" s="19">
        <v>16950</v>
      </c>
      <c r="F23" s="20">
        <v>34679</v>
      </c>
      <c r="G23" s="11"/>
    </row>
    <row r="24" spans="1:7" ht="24.75" customHeight="1">
      <c r="A24" s="16"/>
      <c r="B24" s="24"/>
      <c r="C24" s="24"/>
      <c r="D24" s="24"/>
      <c r="E24" s="24"/>
      <c r="F24" s="27"/>
      <c r="G24" s="11"/>
    </row>
    <row r="25" spans="1:7" ht="24.75" customHeight="1" thickBot="1">
      <c r="A25" s="35" t="s">
        <v>118</v>
      </c>
      <c r="B25" s="29">
        <v>846</v>
      </c>
      <c r="C25" s="29">
        <v>3437</v>
      </c>
      <c r="D25" s="29">
        <v>1698</v>
      </c>
      <c r="E25" s="29">
        <v>1739</v>
      </c>
      <c r="F25" s="56">
        <v>3437</v>
      </c>
      <c r="G25" s="11"/>
    </row>
    <row r="26" spans="1:6" ht="14.25" customHeight="1">
      <c r="A26" s="42" t="s">
        <v>8</v>
      </c>
      <c r="B26" s="43"/>
      <c r="C26" s="43"/>
      <c r="D26" s="43"/>
      <c r="E26" s="43"/>
      <c r="F26" s="43"/>
    </row>
    <row r="27" spans="1:6" ht="14.25">
      <c r="A27" s="36"/>
      <c r="B27" s="36"/>
      <c r="C27" s="36"/>
      <c r="D27" s="36"/>
      <c r="E27" s="36"/>
      <c r="F27" s="36"/>
    </row>
    <row r="28" spans="1:6" ht="14.25">
      <c r="A28" s="37" t="s">
        <v>119</v>
      </c>
      <c r="B28" s="37"/>
      <c r="C28" s="37"/>
      <c r="D28" s="37"/>
      <c r="E28" s="37"/>
      <c r="F28" s="37"/>
    </row>
    <row r="29" spans="2:6" ht="14.25">
      <c r="B29" s="11"/>
      <c r="C29" s="11"/>
      <c r="D29" s="11"/>
      <c r="E29" s="11"/>
      <c r="F29" s="11"/>
    </row>
  </sheetData>
  <sheetProtection/>
  <mergeCells count="9">
    <mergeCell ref="A27:F27"/>
    <mergeCell ref="A28:F28"/>
    <mergeCell ref="A1:F1"/>
    <mergeCell ref="A2:F2"/>
    <mergeCell ref="A26:F26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A31" sqref="A31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105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</v>
      </c>
      <c r="B2" s="41"/>
      <c r="C2" s="41"/>
      <c r="D2" s="41"/>
      <c r="E2" s="41"/>
      <c r="F2" s="41"/>
    </row>
    <row r="3" spans="1:6" s="1" customFormat="1" ht="31.5" customHeight="1">
      <c r="A3" s="44" t="s">
        <v>108</v>
      </c>
      <c r="B3" s="46" t="s">
        <v>2</v>
      </c>
      <c r="C3" s="46" t="s">
        <v>3</v>
      </c>
      <c r="D3" s="46" t="s">
        <v>4</v>
      </c>
      <c r="E3" s="46"/>
      <c r="F3" s="48"/>
    </row>
    <row r="4" spans="1:6" s="1" customFormat="1" ht="31.5" customHeight="1">
      <c r="A4" s="45"/>
      <c r="B4" s="47"/>
      <c r="C4" s="47"/>
      <c r="D4" s="14" t="s">
        <v>5</v>
      </c>
      <c r="E4" s="14" t="s">
        <v>6</v>
      </c>
      <c r="F4" s="15" t="s">
        <v>7</v>
      </c>
    </row>
    <row r="5" spans="1:7" ht="22.5" customHeight="1">
      <c r="A5" s="25" t="s">
        <v>110</v>
      </c>
      <c r="B5" s="17">
        <f>SUM(B6:B28)</f>
        <v>142252</v>
      </c>
      <c r="C5" s="17">
        <f>SUM(D5:E5)</f>
        <v>569053</v>
      </c>
      <c r="D5" s="17">
        <f>SUM(D6:D28)</f>
        <v>288938</v>
      </c>
      <c r="E5" s="17">
        <f>SUM(E6:E28)</f>
        <v>280115</v>
      </c>
      <c r="F5" s="18">
        <f>SUM(F6:F28)</f>
        <v>62506</v>
      </c>
      <c r="G5" s="11"/>
    </row>
    <row r="6" spans="1:7" ht="22.5" customHeight="1">
      <c r="A6" s="16" t="s">
        <v>9</v>
      </c>
      <c r="B6" s="19">
        <v>5683</v>
      </c>
      <c r="C6" s="24">
        <f aca="true" t="shared" si="0" ref="C6:C28">SUM(D6:E6)</f>
        <v>20900</v>
      </c>
      <c r="D6" s="19">
        <v>10587</v>
      </c>
      <c r="E6" s="19">
        <v>10313</v>
      </c>
      <c r="F6" s="20">
        <v>2901</v>
      </c>
      <c r="G6" s="11"/>
    </row>
    <row r="7" spans="1:7" ht="22.5" customHeight="1">
      <c r="A7" s="16" t="s">
        <v>10</v>
      </c>
      <c r="B7" s="19">
        <v>5429</v>
      </c>
      <c r="C7" s="24">
        <f t="shared" si="0"/>
        <v>24423</v>
      </c>
      <c r="D7" s="19">
        <v>12648</v>
      </c>
      <c r="E7" s="19">
        <v>11775</v>
      </c>
      <c r="F7" s="20">
        <v>2213</v>
      </c>
      <c r="G7" s="11"/>
    </row>
    <row r="8" spans="1:7" ht="22.5" customHeight="1">
      <c r="A8" s="16" t="s">
        <v>11</v>
      </c>
      <c r="B8" s="19">
        <v>5637</v>
      </c>
      <c r="C8" s="24">
        <f t="shared" si="0"/>
        <v>24730</v>
      </c>
      <c r="D8" s="19">
        <v>12598</v>
      </c>
      <c r="E8" s="19">
        <v>12132</v>
      </c>
      <c r="F8" s="20">
        <v>1418</v>
      </c>
      <c r="G8" s="11"/>
    </row>
    <row r="9" spans="1:7" ht="22.5" customHeight="1">
      <c r="A9" s="16" t="s">
        <v>12</v>
      </c>
      <c r="B9" s="19">
        <v>9579</v>
      </c>
      <c r="C9" s="24">
        <f t="shared" si="0"/>
        <v>54030</v>
      </c>
      <c r="D9" s="19">
        <v>27440</v>
      </c>
      <c r="E9" s="19">
        <v>26590</v>
      </c>
      <c r="F9" s="20">
        <v>3010</v>
      </c>
      <c r="G9" s="11"/>
    </row>
    <row r="10" spans="1:7" ht="22.5" customHeight="1">
      <c r="A10" s="16" t="s">
        <v>13</v>
      </c>
      <c r="B10" s="19">
        <v>7929</v>
      </c>
      <c r="C10" s="24">
        <f t="shared" si="0"/>
        <v>35471</v>
      </c>
      <c r="D10" s="19">
        <v>18047</v>
      </c>
      <c r="E10" s="19">
        <v>17424</v>
      </c>
      <c r="F10" s="20">
        <v>2342</v>
      </c>
      <c r="G10" s="11"/>
    </row>
    <row r="11" spans="1:7" ht="22.5" customHeight="1">
      <c r="A11" s="16" t="s">
        <v>14</v>
      </c>
      <c r="B11" s="19">
        <v>9016</v>
      </c>
      <c r="C11" s="24">
        <f t="shared" si="0"/>
        <v>41985</v>
      </c>
      <c r="D11" s="19">
        <v>21263</v>
      </c>
      <c r="E11" s="19">
        <v>20722</v>
      </c>
      <c r="F11" s="20">
        <v>5033</v>
      </c>
      <c r="G11" s="11"/>
    </row>
    <row r="12" spans="1:7" ht="22.5" customHeight="1">
      <c r="A12" s="16" t="s">
        <v>15</v>
      </c>
      <c r="B12" s="19">
        <v>6033</v>
      </c>
      <c r="C12" s="24">
        <f t="shared" si="0"/>
        <v>22594</v>
      </c>
      <c r="D12" s="19">
        <v>11509</v>
      </c>
      <c r="E12" s="19">
        <v>11085</v>
      </c>
      <c r="F12" s="20">
        <v>3036</v>
      </c>
      <c r="G12" s="11"/>
    </row>
    <row r="13" spans="1:7" ht="22.5" customHeight="1">
      <c r="A13" s="16" t="s">
        <v>16</v>
      </c>
      <c r="B13" s="19">
        <v>4338</v>
      </c>
      <c r="C13" s="24">
        <f t="shared" si="0"/>
        <v>19298</v>
      </c>
      <c r="D13" s="19">
        <v>9907</v>
      </c>
      <c r="E13" s="19">
        <v>9391</v>
      </c>
      <c r="F13" s="20">
        <v>1439</v>
      </c>
      <c r="G13" s="11"/>
    </row>
    <row r="14" spans="1:7" ht="22.5" customHeight="1">
      <c r="A14" s="16" t="s">
        <v>17</v>
      </c>
      <c r="B14" s="19">
        <v>17328</v>
      </c>
      <c r="C14" s="24">
        <f>SUM(D14:E14)</f>
        <v>66614</v>
      </c>
      <c r="D14" s="19">
        <v>33896</v>
      </c>
      <c r="E14" s="19">
        <v>32718</v>
      </c>
      <c r="F14" s="20">
        <v>4256</v>
      </c>
      <c r="G14" s="11"/>
    </row>
    <row r="15" spans="1:7" ht="22.5" customHeight="1">
      <c r="A15" s="16" t="s">
        <v>18</v>
      </c>
      <c r="B15" s="19">
        <v>9081</v>
      </c>
      <c r="C15" s="24">
        <f t="shared" si="0"/>
        <v>36266</v>
      </c>
      <c r="D15" s="19">
        <v>18762</v>
      </c>
      <c r="E15" s="19">
        <v>17504</v>
      </c>
      <c r="F15" s="20">
        <v>2608</v>
      </c>
      <c r="G15" s="11"/>
    </row>
    <row r="16" spans="1:7" ht="22.5" customHeight="1">
      <c r="A16" s="16" t="s">
        <v>19</v>
      </c>
      <c r="B16" s="19">
        <v>5117</v>
      </c>
      <c r="C16" s="24">
        <f t="shared" si="0"/>
        <v>20999</v>
      </c>
      <c r="D16" s="19">
        <v>10684</v>
      </c>
      <c r="E16" s="19">
        <v>10315</v>
      </c>
      <c r="F16" s="20">
        <v>1243</v>
      </c>
      <c r="G16" s="11"/>
    </row>
    <row r="17" spans="1:7" ht="22.5" customHeight="1">
      <c r="A17" s="16" t="s">
        <v>20</v>
      </c>
      <c r="B17" s="19">
        <v>5600</v>
      </c>
      <c r="C17" s="24">
        <f t="shared" si="0"/>
        <v>23370</v>
      </c>
      <c r="D17" s="19">
        <v>11563</v>
      </c>
      <c r="E17" s="19">
        <v>11807</v>
      </c>
      <c r="F17" s="20">
        <v>1231</v>
      </c>
      <c r="G17" s="11"/>
    </row>
    <row r="18" spans="1:7" ht="22.5" customHeight="1">
      <c r="A18" s="16" t="s">
        <v>21</v>
      </c>
      <c r="B18" s="19">
        <v>9640</v>
      </c>
      <c r="C18" s="24">
        <f t="shared" si="0"/>
        <v>38567</v>
      </c>
      <c r="D18" s="19">
        <v>19633</v>
      </c>
      <c r="E18" s="19">
        <v>18934</v>
      </c>
      <c r="F18" s="20">
        <v>4361</v>
      </c>
      <c r="G18" s="11"/>
    </row>
    <row r="19" spans="1:7" ht="22.5" customHeight="1">
      <c r="A19" s="16" t="s">
        <v>22</v>
      </c>
      <c r="B19" s="19">
        <v>8601</v>
      </c>
      <c r="C19" s="24">
        <f t="shared" si="0"/>
        <v>28250</v>
      </c>
      <c r="D19" s="19">
        <v>14095</v>
      </c>
      <c r="E19" s="19">
        <v>14155</v>
      </c>
      <c r="F19" s="20">
        <v>3577</v>
      </c>
      <c r="G19" s="11"/>
    </row>
    <row r="20" spans="1:7" ht="22.5" customHeight="1">
      <c r="A20" s="16" t="s">
        <v>23</v>
      </c>
      <c r="B20" s="19">
        <v>2679</v>
      </c>
      <c r="C20" s="24">
        <f>SUM(D20:E20)</f>
        <v>10442</v>
      </c>
      <c r="D20" s="19">
        <v>5188</v>
      </c>
      <c r="E20" s="19">
        <v>5254</v>
      </c>
      <c r="F20" s="20">
        <v>1128</v>
      </c>
      <c r="G20" s="11"/>
    </row>
    <row r="21" spans="1:7" ht="22.5" customHeight="1">
      <c r="A21" s="16" t="s">
        <v>24</v>
      </c>
      <c r="B21" s="19">
        <v>2402</v>
      </c>
      <c r="C21" s="24">
        <f t="shared" si="0"/>
        <v>9212</v>
      </c>
      <c r="D21" s="19">
        <v>4548</v>
      </c>
      <c r="E21" s="19">
        <v>4664</v>
      </c>
      <c r="F21" s="20">
        <v>804</v>
      </c>
      <c r="G21" s="11"/>
    </row>
    <row r="22" spans="1:7" ht="22.5" customHeight="1">
      <c r="A22" s="16" t="s">
        <v>25</v>
      </c>
      <c r="B22" s="19">
        <v>3867</v>
      </c>
      <c r="C22" s="24">
        <f t="shared" si="0"/>
        <v>15453</v>
      </c>
      <c r="D22" s="19">
        <v>7858</v>
      </c>
      <c r="E22" s="19">
        <v>7595</v>
      </c>
      <c r="F22" s="20">
        <v>947</v>
      </c>
      <c r="G22" s="11"/>
    </row>
    <row r="23" spans="1:7" ht="22.5" customHeight="1">
      <c r="A23" s="16" t="s">
        <v>26</v>
      </c>
      <c r="B23" s="19">
        <v>4514</v>
      </c>
      <c r="C23" s="24">
        <f t="shared" si="0"/>
        <v>19599</v>
      </c>
      <c r="D23" s="19">
        <v>9920</v>
      </c>
      <c r="E23" s="19">
        <v>9679</v>
      </c>
      <c r="F23" s="20">
        <v>1010</v>
      </c>
      <c r="G23" s="11"/>
    </row>
    <row r="24" spans="1:7" ht="22.5" customHeight="1">
      <c r="A24" s="16" t="s">
        <v>27</v>
      </c>
      <c r="B24" s="19">
        <v>3574</v>
      </c>
      <c r="C24" s="24">
        <f t="shared" si="0"/>
        <v>18196</v>
      </c>
      <c r="D24" s="19">
        <v>9055</v>
      </c>
      <c r="E24" s="19">
        <v>9141</v>
      </c>
      <c r="F24" s="20">
        <v>1127</v>
      </c>
      <c r="G24" s="11"/>
    </row>
    <row r="25" spans="1:7" ht="22.5" customHeight="1">
      <c r="A25" s="16" t="s">
        <v>28</v>
      </c>
      <c r="B25" s="19">
        <v>2285</v>
      </c>
      <c r="C25" s="24">
        <f t="shared" si="0"/>
        <v>9447</v>
      </c>
      <c r="D25" s="19">
        <v>4699</v>
      </c>
      <c r="E25" s="19">
        <v>4748</v>
      </c>
      <c r="F25" s="20">
        <v>545</v>
      </c>
      <c r="G25" s="11"/>
    </row>
    <row r="26" spans="1:7" ht="22.5" customHeight="1">
      <c r="A26" s="16" t="s">
        <v>29</v>
      </c>
      <c r="B26" s="19">
        <v>2273</v>
      </c>
      <c r="C26" s="24">
        <f t="shared" si="0"/>
        <v>9264</v>
      </c>
      <c r="D26" s="19">
        <v>4610</v>
      </c>
      <c r="E26" s="19">
        <v>4654</v>
      </c>
      <c r="F26" s="20">
        <v>500</v>
      </c>
      <c r="G26" s="11"/>
    </row>
    <row r="27" spans="1:7" ht="22.5" customHeight="1">
      <c r="A27" s="16" t="s">
        <v>30</v>
      </c>
      <c r="B27" s="19">
        <v>10329</v>
      </c>
      <c r="C27" s="24">
        <f t="shared" si="0"/>
        <v>15620</v>
      </c>
      <c r="D27" s="19">
        <v>8103</v>
      </c>
      <c r="E27" s="19">
        <v>7517</v>
      </c>
      <c r="F27" s="20">
        <v>15620</v>
      </c>
      <c r="G27" s="11"/>
    </row>
    <row r="28" spans="1:7" ht="22.5" customHeight="1" thickBot="1">
      <c r="A28" s="21" t="s">
        <v>111</v>
      </c>
      <c r="B28" s="22">
        <v>1318</v>
      </c>
      <c r="C28" s="29">
        <f t="shared" si="0"/>
        <v>4323</v>
      </c>
      <c r="D28" s="22">
        <v>2325</v>
      </c>
      <c r="E28" s="22">
        <v>1998</v>
      </c>
      <c r="F28" s="23">
        <v>2157</v>
      </c>
      <c r="G28" s="11"/>
    </row>
    <row r="29" spans="1:6" ht="14.25">
      <c r="A29" s="36"/>
      <c r="B29" s="36"/>
      <c r="C29" s="36"/>
      <c r="D29" s="36"/>
      <c r="E29" s="36"/>
      <c r="F29" s="36"/>
    </row>
    <row r="30" spans="1:6" ht="14.25">
      <c r="A30" s="49" t="s">
        <v>120</v>
      </c>
      <c r="B30" s="49"/>
      <c r="C30" s="49"/>
      <c r="D30" s="49"/>
      <c r="E30" s="49"/>
      <c r="F30" s="49"/>
    </row>
    <row r="31" spans="2:6" ht="14.25">
      <c r="B31" s="11"/>
      <c r="C31" s="11"/>
      <c r="D31" s="11"/>
      <c r="E31" s="11"/>
      <c r="F31" s="11"/>
    </row>
  </sheetData>
  <sheetProtection/>
  <mergeCells count="8">
    <mergeCell ref="A29:F29"/>
    <mergeCell ref="A30:F30"/>
    <mergeCell ref="A1:F1"/>
    <mergeCell ref="A2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A25" sqref="A25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31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</v>
      </c>
      <c r="B2" s="41"/>
      <c r="C2" s="41"/>
      <c r="D2" s="41"/>
      <c r="E2" s="41"/>
      <c r="F2" s="41"/>
    </row>
    <row r="3" spans="1:6" s="1" customFormat="1" ht="31.5" customHeight="1">
      <c r="A3" s="44" t="s">
        <v>108</v>
      </c>
      <c r="B3" s="46" t="s">
        <v>2</v>
      </c>
      <c r="C3" s="46" t="s">
        <v>3</v>
      </c>
      <c r="D3" s="46" t="s">
        <v>4</v>
      </c>
      <c r="E3" s="46"/>
      <c r="F3" s="48"/>
    </row>
    <row r="4" spans="1:6" s="1" customFormat="1" ht="31.5" customHeight="1">
      <c r="A4" s="45"/>
      <c r="B4" s="47"/>
      <c r="C4" s="47"/>
      <c r="D4" s="14" t="s">
        <v>5</v>
      </c>
      <c r="E4" s="14" t="s">
        <v>6</v>
      </c>
      <c r="F4" s="15" t="s">
        <v>7</v>
      </c>
    </row>
    <row r="5" spans="1:7" ht="30" customHeight="1">
      <c r="A5" s="16" t="s">
        <v>110</v>
      </c>
      <c r="B5" s="24">
        <f>SUM(B6:B22)</f>
        <v>131927</v>
      </c>
      <c r="C5" s="17">
        <f>SUM(D5:E5)</f>
        <v>522004</v>
      </c>
      <c r="D5" s="24">
        <f>SUM(D6:D22)</f>
        <v>268550</v>
      </c>
      <c r="E5" s="24">
        <f>SUM(E6:E22)</f>
        <v>253454</v>
      </c>
      <c r="F5" s="18">
        <f>SUM(F6:F22)</f>
        <v>71998</v>
      </c>
      <c r="G5" s="11"/>
    </row>
    <row r="6" spans="1:7" ht="30" customHeight="1">
      <c r="A6" s="16" t="s">
        <v>32</v>
      </c>
      <c r="B6" s="19">
        <v>29257</v>
      </c>
      <c r="C6" s="24">
        <f aca="true" t="shared" si="0" ref="C6:C22">SUM(D6:E6)</f>
        <v>97450</v>
      </c>
      <c r="D6" s="19">
        <v>50425</v>
      </c>
      <c r="E6" s="19">
        <v>47025</v>
      </c>
      <c r="F6" s="20">
        <v>49853</v>
      </c>
      <c r="G6" s="11"/>
    </row>
    <row r="7" spans="1:7" ht="30" customHeight="1">
      <c r="A7" s="16" t="s">
        <v>33</v>
      </c>
      <c r="B7" s="19">
        <v>10539</v>
      </c>
      <c r="C7" s="24">
        <f t="shared" si="0"/>
        <v>40301</v>
      </c>
      <c r="D7" s="19">
        <v>20520</v>
      </c>
      <c r="E7" s="19">
        <v>19781</v>
      </c>
      <c r="F7" s="20">
        <v>1612</v>
      </c>
      <c r="G7" s="11"/>
    </row>
    <row r="8" spans="1:7" ht="30" customHeight="1">
      <c r="A8" s="16" t="s">
        <v>34</v>
      </c>
      <c r="B8" s="19">
        <v>7087</v>
      </c>
      <c r="C8" s="24">
        <f t="shared" si="0"/>
        <v>28782</v>
      </c>
      <c r="D8" s="19">
        <v>14822</v>
      </c>
      <c r="E8" s="19">
        <v>13960</v>
      </c>
      <c r="F8" s="20">
        <v>1186</v>
      </c>
      <c r="G8" s="11"/>
    </row>
    <row r="9" spans="1:7" ht="30" customHeight="1">
      <c r="A9" s="16" t="s">
        <v>35</v>
      </c>
      <c r="B9" s="19">
        <v>4972</v>
      </c>
      <c r="C9" s="24">
        <f t="shared" si="0"/>
        <v>22040</v>
      </c>
      <c r="D9" s="19">
        <v>11180</v>
      </c>
      <c r="E9" s="19">
        <v>10860</v>
      </c>
      <c r="F9" s="20">
        <v>1238</v>
      </c>
      <c r="G9" s="11"/>
    </row>
    <row r="10" spans="1:7" ht="30" customHeight="1">
      <c r="A10" s="16" t="s">
        <v>36</v>
      </c>
      <c r="B10" s="19">
        <v>5560</v>
      </c>
      <c r="C10" s="24">
        <f t="shared" si="0"/>
        <v>22362</v>
      </c>
      <c r="D10" s="19">
        <v>11508</v>
      </c>
      <c r="E10" s="19">
        <v>10854</v>
      </c>
      <c r="F10" s="20">
        <v>1184</v>
      </c>
      <c r="G10" s="11"/>
    </row>
    <row r="11" spans="1:7" ht="30" customHeight="1">
      <c r="A11" s="16" t="s">
        <v>37</v>
      </c>
      <c r="B11" s="19">
        <v>3726</v>
      </c>
      <c r="C11" s="24">
        <f t="shared" si="0"/>
        <v>16547</v>
      </c>
      <c r="D11" s="19">
        <v>8348</v>
      </c>
      <c r="E11" s="19">
        <v>8199</v>
      </c>
      <c r="F11" s="20">
        <v>793</v>
      </c>
      <c r="G11" s="11"/>
    </row>
    <row r="12" spans="1:7" ht="30" customHeight="1">
      <c r="A12" s="16" t="s">
        <v>38</v>
      </c>
      <c r="B12" s="19">
        <v>8353</v>
      </c>
      <c r="C12" s="24">
        <f t="shared" si="0"/>
        <v>29763</v>
      </c>
      <c r="D12" s="19">
        <v>15263</v>
      </c>
      <c r="E12" s="19">
        <v>14500</v>
      </c>
      <c r="F12" s="20">
        <v>2060</v>
      </c>
      <c r="G12" s="11"/>
    </row>
    <row r="13" spans="1:7" ht="30" customHeight="1">
      <c r="A13" s="16" t="s">
        <v>39</v>
      </c>
      <c r="B13" s="19">
        <v>3705</v>
      </c>
      <c r="C13" s="24">
        <f t="shared" si="0"/>
        <v>14456</v>
      </c>
      <c r="D13" s="19">
        <v>7421</v>
      </c>
      <c r="E13" s="19">
        <v>7035</v>
      </c>
      <c r="F13" s="20">
        <v>802</v>
      </c>
      <c r="G13" s="11"/>
    </row>
    <row r="14" spans="1:7" ht="30" customHeight="1">
      <c r="A14" s="16" t="s">
        <v>40</v>
      </c>
      <c r="B14" s="19">
        <v>16410</v>
      </c>
      <c r="C14" s="24">
        <f>SUM(D14:E14)</f>
        <v>67717</v>
      </c>
      <c r="D14" s="19">
        <v>34392</v>
      </c>
      <c r="E14" s="19">
        <v>33325</v>
      </c>
      <c r="F14" s="20">
        <v>3714</v>
      </c>
      <c r="G14" s="11"/>
    </row>
    <row r="15" spans="1:7" ht="30" customHeight="1">
      <c r="A15" s="16" t="s">
        <v>41</v>
      </c>
      <c r="B15" s="19">
        <v>6802</v>
      </c>
      <c r="C15" s="24">
        <f t="shared" si="0"/>
        <v>28934</v>
      </c>
      <c r="D15" s="19">
        <v>14842</v>
      </c>
      <c r="E15" s="19">
        <v>14092</v>
      </c>
      <c r="F15" s="20">
        <v>1780</v>
      </c>
      <c r="G15" s="11"/>
    </row>
    <row r="16" spans="1:7" ht="30" customHeight="1">
      <c r="A16" s="16" t="s">
        <v>42</v>
      </c>
      <c r="B16" s="19">
        <v>9175</v>
      </c>
      <c r="C16" s="24">
        <f t="shared" si="0"/>
        <v>39733</v>
      </c>
      <c r="D16" s="19">
        <v>20647</v>
      </c>
      <c r="E16" s="19">
        <v>19086</v>
      </c>
      <c r="F16" s="20">
        <v>2300</v>
      </c>
      <c r="G16" s="11"/>
    </row>
    <row r="17" spans="1:7" ht="30" customHeight="1">
      <c r="A17" s="16" t="s">
        <v>43</v>
      </c>
      <c r="B17" s="19">
        <v>3036</v>
      </c>
      <c r="C17" s="24">
        <f t="shared" si="0"/>
        <v>12228</v>
      </c>
      <c r="D17" s="19">
        <v>6363</v>
      </c>
      <c r="E17" s="19">
        <v>5865</v>
      </c>
      <c r="F17" s="20">
        <v>547</v>
      </c>
      <c r="G17" s="11"/>
    </row>
    <row r="18" spans="1:7" ht="30" customHeight="1">
      <c r="A18" s="16" t="s">
        <v>44</v>
      </c>
      <c r="B18" s="19">
        <v>3834</v>
      </c>
      <c r="C18" s="24">
        <f t="shared" si="0"/>
        <v>19584</v>
      </c>
      <c r="D18" s="19">
        <v>10300</v>
      </c>
      <c r="E18" s="19">
        <v>9284</v>
      </c>
      <c r="F18" s="20">
        <v>669</v>
      </c>
      <c r="G18" s="11"/>
    </row>
    <row r="19" spans="1:7" ht="30" customHeight="1">
      <c r="A19" s="16" t="s">
        <v>45</v>
      </c>
      <c r="B19" s="19">
        <v>6868</v>
      </c>
      <c r="C19" s="24">
        <f t="shared" si="0"/>
        <v>27676</v>
      </c>
      <c r="D19" s="19">
        <v>14295</v>
      </c>
      <c r="E19" s="19">
        <v>13381</v>
      </c>
      <c r="F19" s="20">
        <v>1319</v>
      </c>
      <c r="G19" s="11"/>
    </row>
    <row r="20" spans="1:7" ht="30" customHeight="1">
      <c r="A20" s="16" t="s">
        <v>46</v>
      </c>
      <c r="B20" s="19">
        <v>4448</v>
      </c>
      <c r="C20" s="24">
        <f t="shared" si="0"/>
        <v>20144</v>
      </c>
      <c r="D20" s="19">
        <v>10326</v>
      </c>
      <c r="E20" s="19">
        <v>9818</v>
      </c>
      <c r="F20" s="20">
        <v>708</v>
      </c>
      <c r="G20" s="11"/>
    </row>
    <row r="21" spans="1:7" ht="30" customHeight="1">
      <c r="A21" s="16" t="s">
        <v>47</v>
      </c>
      <c r="B21" s="19">
        <v>4427</v>
      </c>
      <c r="C21" s="24">
        <f t="shared" si="0"/>
        <v>17747</v>
      </c>
      <c r="D21" s="19">
        <v>9129</v>
      </c>
      <c r="E21" s="19">
        <v>8618</v>
      </c>
      <c r="F21" s="20">
        <v>1408</v>
      </c>
      <c r="G21" s="11"/>
    </row>
    <row r="22" spans="1:7" ht="30" customHeight="1" thickBot="1">
      <c r="A22" s="21" t="s">
        <v>48</v>
      </c>
      <c r="B22" s="22">
        <v>3728</v>
      </c>
      <c r="C22" s="29">
        <f t="shared" si="0"/>
        <v>16540</v>
      </c>
      <c r="D22" s="22">
        <v>8769</v>
      </c>
      <c r="E22" s="22">
        <v>7771</v>
      </c>
      <c r="F22" s="23">
        <v>825</v>
      </c>
      <c r="G22" s="11"/>
    </row>
    <row r="23" spans="1:6" ht="14.25">
      <c r="A23" s="36"/>
      <c r="B23" s="36"/>
      <c r="C23" s="36"/>
      <c r="D23" s="36"/>
      <c r="E23" s="36"/>
      <c r="F23" s="36"/>
    </row>
    <row r="24" spans="1:6" ht="14.25">
      <c r="A24" s="37" t="s">
        <v>121</v>
      </c>
      <c r="B24" s="37"/>
      <c r="C24" s="37"/>
      <c r="D24" s="37"/>
      <c r="E24" s="37"/>
      <c r="F24" s="37"/>
    </row>
    <row r="25" spans="2:6" ht="14.25">
      <c r="B25" s="11"/>
      <c r="C25" s="11"/>
      <c r="D25" s="11"/>
      <c r="E25" s="11"/>
      <c r="F25" s="11"/>
    </row>
  </sheetData>
  <sheetProtection/>
  <mergeCells count="8">
    <mergeCell ref="A23:F23"/>
    <mergeCell ref="A24:F24"/>
    <mergeCell ref="A1:F1"/>
    <mergeCell ref="A2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pane ySplit="4" topLeftCell="BM14" activePane="bottomLeft" state="frozen"/>
      <selection pane="topLeft" activeCell="A1" sqref="A1"/>
      <selection pane="bottomLeft" activeCell="A32" sqref="A32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49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</v>
      </c>
      <c r="B2" s="41"/>
      <c r="C2" s="41"/>
      <c r="D2" s="41"/>
      <c r="E2" s="41"/>
      <c r="F2" s="41"/>
    </row>
    <row r="3" spans="1:6" s="1" customFormat="1" ht="31.5" customHeight="1">
      <c r="A3" s="44" t="s">
        <v>108</v>
      </c>
      <c r="B3" s="46" t="s">
        <v>2</v>
      </c>
      <c r="C3" s="46" t="s">
        <v>3</v>
      </c>
      <c r="D3" s="46" t="s">
        <v>4</v>
      </c>
      <c r="E3" s="46"/>
      <c r="F3" s="48"/>
    </row>
    <row r="4" spans="1:6" s="1" customFormat="1" ht="31.5" customHeight="1">
      <c r="A4" s="45"/>
      <c r="B4" s="47"/>
      <c r="C4" s="47"/>
      <c r="D4" s="14" t="s">
        <v>5</v>
      </c>
      <c r="E4" s="14" t="s">
        <v>6</v>
      </c>
      <c r="F4" s="15" t="s">
        <v>7</v>
      </c>
    </row>
    <row r="5" spans="1:7" ht="21" customHeight="1">
      <c r="A5" s="16" t="s">
        <v>110</v>
      </c>
      <c r="B5" s="17">
        <f>SUM(B6:B29)</f>
        <v>254262</v>
      </c>
      <c r="C5" s="17">
        <f>SUM(D5:E5)</f>
        <v>970915</v>
      </c>
      <c r="D5" s="17">
        <f>SUM(D6:D29)</f>
        <v>493916</v>
      </c>
      <c r="E5" s="17">
        <f>SUM(E6:E29)</f>
        <v>476999</v>
      </c>
      <c r="F5" s="18">
        <f>SUM(F6:F29)</f>
        <v>162840</v>
      </c>
      <c r="G5" s="11"/>
    </row>
    <row r="6" spans="1:7" ht="21" customHeight="1">
      <c r="A6" s="16" t="s">
        <v>50</v>
      </c>
      <c r="B6" s="19">
        <v>64477</v>
      </c>
      <c r="C6" s="24">
        <f aca="true" t="shared" si="0" ref="C6:C29">SUM(D6:E6)</f>
        <v>159071</v>
      </c>
      <c r="D6" s="19">
        <v>81601</v>
      </c>
      <c r="E6" s="19">
        <v>77470</v>
      </c>
      <c r="F6" s="20">
        <v>127219</v>
      </c>
      <c r="G6" s="11"/>
    </row>
    <row r="7" spans="1:7" ht="21" customHeight="1">
      <c r="A7" s="16" t="s">
        <v>51</v>
      </c>
      <c r="B7" s="19">
        <v>10962</v>
      </c>
      <c r="C7" s="24">
        <f t="shared" si="0"/>
        <v>44013</v>
      </c>
      <c r="D7" s="19">
        <v>21831</v>
      </c>
      <c r="E7" s="19">
        <v>22182</v>
      </c>
      <c r="F7" s="20">
        <v>3521</v>
      </c>
      <c r="G7" s="11"/>
    </row>
    <row r="8" spans="1:7" ht="21" customHeight="1">
      <c r="A8" s="16" t="s">
        <v>52</v>
      </c>
      <c r="B8" s="19">
        <v>8131</v>
      </c>
      <c r="C8" s="24">
        <f t="shared" si="0"/>
        <v>30694</v>
      </c>
      <c r="D8" s="19">
        <v>15569</v>
      </c>
      <c r="E8" s="19">
        <v>15125</v>
      </c>
      <c r="F8" s="20">
        <v>1929</v>
      </c>
      <c r="G8" s="11"/>
    </row>
    <row r="9" spans="1:7" ht="21" customHeight="1">
      <c r="A9" s="16" t="s">
        <v>53</v>
      </c>
      <c r="B9" s="19">
        <v>9414</v>
      </c>
      <c r="C9" s="24">
        <f t="shared" si="0"/>
        <v>33885</v>
      </c>
      <c r="D9" s="19">
        <v>17353</v>
      </c>
      <c r="E9" s="19">
        <v>16532</v>
      </c>
      <c r="F9" s="20">
        <v>1241</v>
      </c>
      <c r="G9" s="11"/>
    </row>
    <row r="10" spans="1:7" ht="21" customHeight="1">
      <c r="A10" s="16" t="s">
        <v>54</v>
      </c>
      <c r="B10" s="19">
        <v>6020</v>
      </c>
      <c r="C10" s="24">
        <f t="shared" si="0"/>
        <v>23475</v>
      </c>
      <c r="D10" s="19">
        <v>12059</v>
      </c>
      <c r="E10" s="19">
        <v>11416</v>
      </c>
      <c r="F10" s="20">
        <v>1026</v>
      </c>
      <c r="G10" s="11"/>
    </row>
    <row r="11" spans="1:7" ht="21" customHeight="1">
      <c r="A11" s="16" t="s">
        <v>55</v>
      </c>
      <c r="B11" s="19">
        <v>10517</v>
      </c>
      <c r="C11" s="24">
        <f t="shared" si="0"/>
        <v>41264</v>
      </c>
      <c r="D11" s="19">
        <v>20698</v>
      </c>
      <c r="E11" s="19">
        <v>20566</v>
      </c>
      <c r="F11" s="20">
        <v>1889</v>
      </c>
      <c r="G11" s="11"/>
    </row>
    <row r="12" spans="1:7" ht="21" customHeight="1">
      <c r="A12" s="16" t="s">
        <v>56</v>
      </c>
      <c r="B12" s="19">
        <v>5665</v>
      </c>
      <c r="C12" s="24">
        <f t="shared" si="0"/>
        <v>19883</v>
      </c>
      <c r="D12" s="19">
        <v>10142</v>
      </c>
      <c r="E12" s="19">
        <v>9741</v>
      </c>
      <c r="F12" s="20">
        <v>735</v>
      </c>
      <c r="G12" s="11"/>
    </row>
    <row r="13" spans="1:7" ht="21" customHeight="1">
      <c r="A13" s="16" t="s">
        <v>57</v>
      </c>
      <c r="B13" s="19">
        <v>4326</v>
      </c>
      <c r="C13" s="24">
        <f t="shared" si="0"/>
        <v>17596</v>
      </c>
      <c r="D13" s="19">
        <v>8902</v>
      </c>
      <c r="E13" s="19">
        <v>8694</v>
      </c>
      <c r="F13" s="20">
        <v>689</v>
      </c>
      <c r="G13" s="11"/>
    </row>
    <row r="14" spans="1:7" ht="21" customHeight="1">
      <c r="A14" s="16" t="s">
        <v>58</v>
      </c>
      <c r="B14" s="19">
        <v>8059</v>
      </c>
      <c r="C14" s="24">
        <f t="shared" si="0"/>
        <v>32629</v>
      </c>
      <c r="D14" s="19">
        <v>16780</v>
      </c>
      <c r="E14" s="19">
        <v>15849</v>
      </c>
      <c r="F14" s="20">
        <v>1536</v>
      </c>
      <c r="G14" s="11"/>
    </row>
    <row r="15" spans="1:7" ht="21" customHeight="1">
      <c r="A15" s="16" t="s">
        <v>59</v>
      </c>
      <c r="B15" s="19">
        <v>16056</v>
      </c>
      <c r="C15" s="24">
        <f t="shared" si="0"/>
        <v>65028</v>
      </c>
      <c r="D15" s="19">
        <v>33398</v>
      </c>
      <c r="E15" s="19">
        <v>31630</v>
      </c>
      <c r="F15" s="20">
        <v>2861</v>
      </c>
      <c r="G15" s="11"/>
    </row>
    <row r="16" spans="1:7" ht="21" customHeight="1">
      <c r="A16" s="16" t="s">
        <v>60</v>
      </c>
      <c r="B16" s="19">
        <v>12452</v>
      </c>
      <c r="C16" s="24">
        <f t="shared" si="0"/>
        <v>53980</v>
      </c>
      <c r="D16" s="19">
        <v>27116</v>
      </c>
      <c r="E16" s="19">
        <v>26864</v>
      </c>
      <c r="F16" s="20">
        <v>2367</v>
      </c>
      <c r="G16" s="11"/>
    </row>
    <row r="17" spans="1:7" ht="21" customHeight="1">
      <c r="A17" s="16" t="s">
        <v>61</v>
      </c>
      <c r="B17" s="19">
        <v>16121</v>
      </c>
      <c r="C17" s="24">
        <f t="shared" si="0"/>
        <v>79370</v>
      </c>
      <c r="D17" s="19">
        <v>39978</v>
      </c>
      <c r="E17" s="19">
        <v>39392</v>
      </c>
      <c r="F17" s="20">
        <v>3415</v>
      </c>
      <c r="G17" s="11"/>
    </row>
    <row r="18" spans="1:7" ht="21" customHeight="1">
      <c r="A18" s="16" t="s">
        <v>62</v>
      </c>
      <c r="B18" s="19">
        <v>7956</v>
      </c>
      <c r="C18" s="24">
        <f t="shared" si="0"/>
        <v>45834</v>
      </c>
      <c r="D18" s="19">
        <v>23116</v>
      </c>
      <c r="E18" s="19">
        <v>22718</v>
      </c>
      <c r="F18" s="20">
        <v>1798</v>
      </c>
      <c r="G18" s="11"/>
    </row>
    <row r="19" spans="1:7" ht="21" customHeight="1">
      <c r="A19" s="16" t="s">
        <v>63</v>
      </c>
      <c r="B19" s="19">
        <v>7152</v>
      </c>
      <c r="C19" s="24">
        <f t="shared" si="0"/>
        <v>32843</v>
      </c>
      <c r="D19" s="19">
        <v>16938</v>
      </c>
      <c r="E19" s="19">
        <v>15905</v>
      </c>
      <c r="F19" s="20">
        <v>934</v>
      </c>
      <c r="G19" s="11"/>
    </row>
    <row r="20" spans="1:7" ht="21" customHeight="1">
      <c r="A20" s="16" t="s">
        <v>64</v>
      </c>
      <c r="B20" s="19">
        <v>9321</v>
      </c>
      <c r="C20" s="24">
        <f t="shared" si="0"/>
        <v>40934</v>
      </c>
      <c r="D20" s="19">
        <v>20913</v>
      </c>
      <c r="E20" s="19">
        <v>20021</v>
      </c>
      <c r="F20" s="20">
        <v>1973</v>
      </c>
      <c r="G20" s="11"/>
    </row>
    <row r="21" spans="1:7" ht="21" customHeight="1">
      <c r="A21" s="16" t="s">
        <v>65</v>
      </c>
      <c r="B21" s="19">
        <v>10541</v>
      </c>
      <c r="C21" s="24">
        <f t="shared" si="0"/>
        <v>39108</v>
      </c>
      <c r="D21" s="19">
        <v>19878</v>
      </c>
      <c r="E21" s="19">
        <v>19230</v>
      </c>
      <c r="F21" s="20">
        <v>1413</v>
      </c>
      <c r="G21" s="11"/>
    </row>
    <row r="22" spans="1:7" ht="21" customHeight="1">
      <c r="A22" s="16" t="s">
        <v>66</v>
      </c>
      <c r="B22" s="19">
        <v>4399</v>
      </c>
      <c r="C22" s="24">
        <f t="shared" si="0"/>
        <v>18483</v>
      </c>
      <c r="D22" s="19">
        <v>9371</v>
      </c>
      <c r="E22" s="19">
        <v>9112</v>
      </c>
      <c r="F22" s="20">
        <v>829</v>
      </c>
      <c r="G22" s="11"/>
    </row>
    <row r="23" spans="1:7" ht="21" customHeight="1">
      <c r="A23" s="16" t="s">
        <v>67</v>
      </c>
      <c r="B23" s="19">
        <v>7610</v>
      </c>
      <c r="C23" s="24">
        <f t="shared" si="0"/>
        <v>30452</v>
      </c>
      <c r="D23" s="19">
        <v>15639</v>
      </c>
      <c r="E23" s="19">
        <v>14813</v>
      </c>
      <c r="F23" s="20">
        <v>1165</v>
      </c>
      <c r="G23" s="11"/>
    </row>
    <row r="24" spans="1:7" ht="21" customHeight="1">
      <c r="A24" s="16" t="s">
        <v>68</v>
      </c>
      <c r="B24" s="19">
        <v>5538</v>
      </c>
      <c r="C24" s="24">
        <f t="shared" si="0"/>
        <v>22721</v>
      </c>
      <c r="D24" s="19">
        <v>11462</v>
      </c>
      <c r="E24" s="19">
        <v>11259</v>
      </c>
      <c r="F24" s="20">
        <v>895</v>
      </c>
      <c r="G24" s="11"/>
    </row>
    <row r="25" spans="1:7" ht="21" customHeight="1">
      <c r="A25" s="16" t="s">
        <v>69</v>
      </c>
      <c r="B25" s="19">
        <v>7028</v>
      </c>
      <c r="C25" s="24">
        <f t="shared" si="0"/>
        <v>31255</v>
      </c>
      <c r="D25" s="19">
        <v>16003</v>
      </c>
      <c r="E25" s="19">
        <v>15252</v>
      </c>
      <c r="F25" s="20">
        <v>1820</v>
      </c>
      <c r="G25" s="11"/>
    </row>
    <row r="26" spans="1:7" ht="21" customHeight="1">
      <c r="A26" s="16" t="s">
        <v>70</v>
      </c>
      <c r="B26" s="19">
        <v>7767</v>
      </c>
      <c r="C26" s="24">
        <f t="shared" si="0"/>
        <v>41702</v>
      </c>
      <c r="D26" s="19">
        <v>21184</v>
      </c>
      <c r="E26" s="19">
        <v>20518</v>
      </c>
      <c r="F26" s="20">
        <v>1271</v>
      </c>
      <c r="G26" s="11"/>
    </row>
    <row r="27" spans="1:7" ht="21" customHeight="1">
      <c r="A27" s="16" t="s">
        <v>71</v>
      </c>
      <c r="B27" s="19">
        <v>6519</v>
      </c>
      <c r="C27" s="24">
        <f t="shared" si="0"/>
        <v>29056</v>
      </c>
      <c r="D27" s="19">
        <v>14857</v>
      </c>
      <c r="E27" s="19">
        <v>14199</v>
      </c>
      <c r="F27" s="20">
        <v>864</v>
      </c>
      <c r="G27" s="11"/>
    </row>
    <row r="28" spans="1:7" ht="21" customHeight="1">
      <c r="A28" s="16" t="s">
        <v>72</v>
      </c>
      <c r="B28" s="19">
        <v>3322</v>
      </c>
      <c r="C28" s="24">
        <f t="shared" si="0"/>
        <v>17412</v>
      </c>
      <c r="D28" s="19">
        <v>8924</v>
      </c>
      <c r="E28" s="19">
        <v>8488</v>
      </c>
      <c r="F28" s="20">
        <v>588</v>
      </c>
      <c r="G28" s="11"/>
    </row>
    <row r="29" spans="1:7" ht="21" customHeight="1" thickBot="1">
      <c r="A29" s="21" t="s">
        <v>73</v>
      </c>
      <c r="B29" s="22">
        <v>4909</v>
      </c>
      <c r="C29" s="29">
        <f t="shared" si="0"/>
        <v>20227</v>
      </c>
      <c r="D29" s="22">
        <v>10204</v>
      </c>
      <c r="E29" s="22">
        <v>10023</v>
      </c>
      <c r="F29" s="23">
        <v>862</v>
      </c>
      <c r="G29" s="11"/>
    </row>
    <row r="30" spans="1:6" ht="14.25">
      <c r="A30" s="36"/>
      <c r="B30" s="36"/>
      <c r="C30" s="36"/>
      <c r="D30" s="36"/>
      <c r="E30" s="36"/>
      <c r="F30" s="36"/>
    </row>
    <row r="31" spans="1:6" ht="14.25">
      <c r="A31" s="50" t="s">
        <v>122</v>
      </c>
      <c r="B31" s="50"/>
      <c r="C31" s="50"/>
      <c r="D31" s="50"/>
      <c r="E31" s="50"/>
      <c r="F31" s="50"/>
    </row>
    <row r="32" spans="2:6" ht="14.25">
      <c r="B32" s="11"/>
      <c r="C32" s="11"/>
      <c r="D32" s="11"/>
      <c r="E32" s="11"/>
      <c r="F32" s="11"/>
    </row>
  </sheetData>
  <sheetProtection/>
  <mergeCells count="8">
    <mergeCell ref="A30:F30"/>
    <mergeCell ref="A31:F31"/>
    <mergeCell ref="A1:F1"/>
    <mergeCell ref="A2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pane ySplit="4" topLeftCell="BM11" activePane="bottomLeft" state="frozen"/>
      <selection pane="topLeft" activeCell="A1" sqref="A1"/>
      <selection pane="bottomLeft" activeCell="H27" sqref="H27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74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</v>
      </c>
      <c r="B2" s="41"/>
      <c r="C2" s="41"/>
      <c r="D2" s="41"/>
      <c r="E2" s="41"/>
      <c r="F2" s="41"/>
    </row>
    <row r="3" spans="1:6" s="1" customFormat="1" ht="31.5" customHeight="1">
      <c r="A3" s="44" t="s">
        <v>108</v>
      </c>
      <c r="B3" s="46" t="s">
        <v>2</v>
      </c>
      <c r="C3" s="46" t="s">
        <v>3</v>
      </c>
      <c r="D3" s="46" t="s">
        <v>4</v>
      </c>
      <c r="E3" s="46"/>
      <c r="F3" s="48"/>
    </row>
    <row r="4" spans="1:6" s="1" customFormat="1" ht="31.5" customHeight="1">
      <c r="A4" s="45"/>
      <c r="B4" s="47"/>
      <c r="C4" s="47"/>
      <c r="D4" s="14" t="s">
        <v>5</v>
      </c>
      <c r="E4" s="14" t="s">
        <v>6</v>
      </c>
      <c r="F4" s="15" t="s">
        <v>7</v>
      </c>
    </row>
    <row r="5" spans="1:6" ht="28.5" customHeight="1">
      <c r="A5" s="16" t="s">
        <v>110</v>
      </c>
      <c r="B5" s="17">
        <f>SUM(B6:B23)</f>
        <v>201455</v>
      </c>
      <c r="C5" s="17">
        <f>SUM(D5:E5)</f>
        <v>812159</v>
      </c>
      <c r="D5" s="17">
        <f>SUM(D6:D23)</f>
        <v>414427</v>
      </c>
      <c r="E5" s="17">
        <f>SUM(E6:E23)</f>
        <v>397732</v>
      </c>
      <c r="F5" s="18">
        <f>SUM(F6:F23)</f>
        <v>160730</v>
      </c>
    </row>
    <row r="6" spans="1:6" ht="28.5" customHeight="1">
      <c r="A6" s="16" t="s">
        <v>75</v>
      </c>
      <c r="B6" s="19">
        <v>59165</v>
      </c>
      <c r="C6" s="24">
        <f aca="true" t="shared" si="0" ref="C6:C23">SUM(D6:E6)</f>
        <v>169135</v>
      </c>
      <c r="D6" s="19">
        <v>86221</v>
      </c>
      <c r="E6" s="19">
        <v>82914</v>
      </c>
      <c r="F6" s="20">
        <v>84981</v>
      </c>
    </row>
    <row r="7" spans="1:6" ht="28.5" customHeight="1">
      <c r="A7" s="16" t="s">
        <v>76</v>
      </c>
      <c r="B7" s="19">
        <v>7754</v>
      </c>
      <c r="C7" s="24">
        <f t="shared" si="0"/>
        <v>43986</v>
      </c>
      <c r="D7" s="19">
        <v>22178</v>
      </c>
      <c r="E7" s="19">
        <v>21808</v>
      </c>
      <c r="F7" s="20">
        <v>3078</v>
      </c>
    </row>
    <row r="8" spans="1:6" ht="28.5" customHeight="1">
      <c r="A8" s="16" t="s">
        <v>77</v>
      </c>
      <c r="B8" s="19">
        <v>4840</v>
      </c>
      <c r="C8" s="24">
        <f t="shared" si="0"/>
        <v>31521</v>
      </c>
      <c r="D8" s="19">
        <v>15848</v>
      </c>
      <c r="E8" s="19">
        <v>15673</v>
      </c>
      <c r="F8" s="20">
        <v>1279</v>
      </c>
    </row>
    <row r="9" spans="1:6" ht="28.5" customHeight="1">
      <c r="A9" s="16" t="s">
        <v>78</v>
      </c>
      <c r="B9" s="19">
        <v>4346</v>
      </c>
      <c r="C9" s="24">
        <f t="shared" si="0"/>
        <v>23274</v>
      </c>
      <c r="D9" s="19">
        <v>12087</v>
      </c>
      <c r="E9" s="19">
        <v>11187</v>
      </c>
      <c r="F9" s="20">
        <v>989</v>
      </c>
    </row>
    <row r="10" spans="1:6" ht="28.5" customHeight="1">
      <c r="A10" s="16" t="s">
        <v>79</v>
      </c>
      <c r="B10" s="19">
        <v>13630</v>
      </c>
      <c r="C10" s="24">
        <f t="shared" si="0"/>
        <v>81322</v>
      </c>
      <c r="D10" s="19">
        <v>41160</v>
      </c>
      <c r="E10" s="19">
        <v>40162</v>
      </c>
      <c r="F10" s="20">
        <v>5868</v>
      </c>
    </row>
    <row r="11" spans="1:6" ht="28.5" customHeight="1">
      <c r="A11" s="16" t="s">
        <v>80</v>
      </c>
      <c r="B11" s="19">
        <v>3547</v>
      </c>
      <c r="C11" s="24">
        <f t="shared" si="0"/>
        <v>21546</v>
      </c>
      <c r="D11" s="19">
        <v>11173</v>
      </c>
      <c r="E11" s="19">
        <v>10373</v>
      </c>
      <c r="F11" s="20">
        <v>869</v>
      </c>
    </row>
    <row r="12" spans="1:6" ht="28.5" customHeight="1">
      <c r="A12" s="16" t="s">
        <v>81</v>
      </c>
      <c r="B12" s="19">
        <v>3734</v>
      </c>
      <c r="C12" s="24">
        <f t="shared" si="0"/>
        <v>18730</v>
      </c>
      <c r="D12" s="19">
        <v>9458</v>
      </c>
      <c r="E12" s="19">
        <v>9272</v>
      </c>
      <c r="F12" s="20">
        <v>1231</v>
      </c>
    </row>
    <row r="13" spans="1:6" ht="28.5" customHeight="1">
      <c r="A13" s="16" t="s">
        <v>82</v>
      </c>
      <c r="B13" s="19">
        <v>7807</v>
      </c>
      <c r="C13" s="24">
        <f t="shared" si="0"/>
        <v>33719</v>
      </c>
      <c r="D13" s="19">
        <v>17417</v>
      </c>
      <c r="E13" s="19">
        <v>16302</v>
      </c>
      <c r="F13" s="20">
        <v>2700</v>
      </c>
    </row>
    <row r="14" spans="1:6" ht="28.5" customHeight="1">
      <c r="A14" s="16" t="s">
        <v>83</v>
      </c>
      <c r="B14" s="19">
        <v>7320</v>
      </c>
      <c r="C14" s="24">
        <f t="shared" si="0"/>
        <v>29446</v>
      </c>
      <c r="D14" s="19">
        <v>15116</v>
      </c>
      <c r="E14" s="19">
        <v>14330</v>
      </c>
      <c r="F14" s="20">
        <v>2699</v>
      </c>
    </row>
    <row r="15" spans="1:6" ht="28.5" customHeight="1">
      <c r="A15" s="16" t="s">
        <v>84</v>
      </c>
      <c r="B15" s="19">
        <v>18517</v>
      </c>
      <c r="C15" s="24">
        <f t="shared" si="0"/>
        <v>73665</v>
      </c>
      <c r="D15" s="19">
        <v>37757</v>
      </c>
      <c r="E15" s="19">
        <v>35908</v>
      </c>
      <c r="F15" s="20">
        <v>9441</v>
      </c>
    </row>
    <row r="16" spans="1:6" ht="28.5" customHeight="1">
      <c r="A16" s="16" t="s">
        <v>85</v>
      </c>
      <c r="B16" s="19">
        <v>5880</v>
      </c>
      <c r="C16" s="24">
        <f t="shared" si="0"/>
        <v>26671</v>
      </c>
      <c r="D16" s="19">
        <v>13842</v>
      </c>
      <c r="E16" s="19">
        <v>12829</v>
      </c>
      <c r="F16" s="20">
        <v>2461</v>
      </c>
    </row>
    <row r="17" spans="1:6" ht="28.5" customHeight="1">
      <c r="A17" s="16" t="s">
        <v>86</v>
      </c>
      <c r="B17" s="19">
        <v>3145</v>
      </c>
      <c r="C17" s="24">
        <f t="shared" si="0"/>
        <v>15112</v>
      </c>
      <c r="D17" s="19">
        <v>7617</v>
      </c>
      <c r="E17" s="19">
        <v>7495</v>
      </c>
      <c r="F17" s="20">
        <v>1449</v>
      </c>
    </row>
    <row r="18" spans="1:6" ht="28.5" customHeight="1">
      <c r="A18" s="16" t="s">
        <v>87</v>
      </c>
      <c r="B18" s="19">
        <v>4918</v>
      </c>
      <c r="C18" s="24">
        <f t="shared" si="0"/>
        <v>23466</v>
      </c>
      <c r="D18" s="19">
        <v>12180</v>
      </c>
      <c r="E18" s="19">
        <v>11286</v>
      </c>
      <c r="F18" s="20">
        <v>2496</v>
      </c>
    </row>
    <row r="19" spans="1:6" ht="28.5" customHeight="1">
      <c r="A19" s="16" t="s">
        <v>88</v>
      </c>
      <c r="B19" s="19">
        <v>16664</v>
      </c>
      <c r="C19" s="24">
        <f t="shared" si="0"/>
        <v>53326</v>
      </c>
      <c r="D19" s="19">
        <v>27352</v>
      </c>
      <c r="E19" s="19">
        <v>25974</v>
      </c>
      <c r="F19" s="20">
        <v>26102</v>
      </c>
    </row>
    <row r="20" spans="1:6" ht="28.5" customHeight="1">
      <c r="A20" s="16" t="s">
        <v>89</v>
      </c>
      <c r="B20" s="19">
        <v>12119</v>
      </c>
      <c r="C20" s="24">
        <f t="shared" si="0"/>
        <v>57117</v>
      </c>
      <c r="D20" s="19">
        <v>29372</v>
      </c>
      <c r="E20" s="19">
        <v>27745</v>
      </c>
      <c r="F20" s="20">
        <v>5176</v>
      </c>
    </row>
    <row r="21" spans="1:6" ht="28.5" customHeight="1">
      <c r="A21" s="16" t="s">
        <v>90</v>
      </c>
      <c r="B21" s="19">
        <v>8749</v>
      </c>
      <c r="C21" s="24">
        <f t="shared" si="0"/>
        <v>33408</v>
      </c>
      <c r="D21" s="19">
        <v>16732</v>
      </c>
      <c r="E21" s="19">
        <v>16676</v>
      </c>
      <c r="F21" s="20">
        <v>3562</v>
      </c>
    </row>
    <row r="22" spans="1:6" ht="28.5" customHeight="1">
      <c r="A22" s="16" t="s">
        <v>91</v>
      </c>
      <c r="B22" s="19">
        <v>8714</v>
      </c>
      <c r="C22" s="24">
        <f t="shared" si="0"/>
        <v>34715</v>
      </c>
      <c r="D22" s="19">
        <v>17474</v>
      </c>
      <c r="E22" s="19">
        <v>17241</v>
      </c>
      <c r="F22" s="20">
        <v>3648</v>
      </c>
    </row>
    <row r="23" spans="1:6" ht="28.5" customHeight="1" thickBot="1">
      <c r="A23" s="21" t="s">
        <v>92</v>
      </c>
      <c r="B23" s="22">
        <v>10606</v>
      </c>
      <c r="C23" s="29">
        <f t="shared" si="0"/>
        <v>42000</v>
      </c>
      <c r="D23" s="22">
        <v>21443</v>
      </c>
      <c r="E23" s="22">
        <v>20557</v>
      </c>
      <c r="F23" s="23">
        <v>2701</v>
      </c>
    </row>
    <row r="24" spans="1:6" ht="14.25">
      <c r="A24" s="36"/>
      <c r="B24" s="36"/>
      <c r="C24" s="36"/>
      <c r="D24" s="36"/>
      <c r="E24" s="36"/>
      <c r="F24" s="36"/>
    </row>
    <row r="25" spans="1:6" ht="14.25">
      <c r="A25" s="37" t="s">
        <v>123</v>
      </c>
      <c r="B25" s="37"/>
      <c r="C25" s="37"/>
      <c r="D25" s="37"/>
      <c r="E25" s="37"/>
      <c r="F25" s="37"/>
    </row>
    <row r="26" spans="2:6" ht="14.25">
      <c r="B26" s="11"/>
      <c r="C26" s="11"/>
      <c r="D26" s="11"/>
      <c r="E26" s="11"/>
      <c r="F26" s="11"/>
    </row>
  </sheetData>
  <sheetProtection/>
  <mergeCells count="8">
    <mergeCell ref="A24:F24"/>
    <mergeCell ref="A25:F25"/>
    <mergeCell ref="A1:F1"/>
    <mergeCell ref="A2:F2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26.875" style="1" customWidth="1"/>
    <col min="2" max="6" width="10.75390625" style="0" customWidth="1"/>
  </cols>
  <sheetData>
    <row r="1" spans="1:6" ht="27.75" customHeight="1">
      <c r="A1" s="38" t="s">
        <v>107</v>
      </c>
      <c r="B1" s="39"/>
      <c r="C1" s="39"/>
      <c r="D1" s="39"/>
      <c r="E1" s="39"/>
      <c r="F1" s="39"/>
    </row>
    <row r="2" spans="1:6" s="1" customFormat="1" ht="19.5" customHeight="1" thickBot="1">
      <c r="A2" s="40" t="s">
        <v>1</v>
      </c>
      <c r="B2" s="41"/>
      <c r="C2" s="41"/>
      <c r="D2" s="41"/>
      <c r="E2" s="41"/>
      <c r="F2" s="41"/>
    </row>
    <row r="3" spans="1:6" s="1" customFormat="1" ht="31.5" customHeight="1">
      <c r="A3" s="51" t="s">
        <v>108</v>
      </c>
      <c r="B3" s="53" t="s">
        <v>2</v>
      </c>
      <c r="C3" s="53" t="s">
        <v>3</v>
      </c>
      <c r="D3" s="53" t="s">
        <v>4</v>
      </c>
      <c r="E3" s="53"/>
      <c r="F3" s="55"/>
    </row>
    <row r="4" spans="1:6" s="1" customFormat="1" ht="31.5" customHeight="1">
      <c r="A4" s="52"/>
      <c r="B4" s="54"/>
      <c r="C4" s="54"/>
      <c r="D4" s="2" t="s">
        <v>5</v>
      </c>
      <c r="E4" s="2" t="s">
        <v>6</v>
      </c>
      <c r="F4" s="3" t="s">
        <v>7</v>
      </c>
    </row>
    <row r="5" spans="1:6" ht="38.25" customHeight="1">
      <c r="A5" s="4" t="s">
        <v>109</v>
      </c>
      <c r="B5" s="7">
        <f>SUM(B6:B18)</f>
        <v>105199</v>
      </c>
      <c r="C5" s="7">
        <f>SUM(D5:E5)</f>
        <v>397956</v>
      </c>
      <c r="D5" s="7">
        <f>SUM(D6:D18)</f>
        <v>201580</v>
      </c>
      <c r="E5" s="7">
        <f>SUM(E6:E18)</f>
        <v>196376</v>
      </c>
      <c r="F5" s="8">
        <f>SUM(F6:F18)</f>
        <v>70337</v>
      </c>
    </row>
    <row r="6" spans="1:6" ht="38.25" customHeight="1">
      <c r="A6" s="4" t="s">
        <v>93</v>
      </c>
      <c r="B6" s="9">
        <v>20639</v>
      </c>
      <c r="C6" s="5">
        <f aca="true" t="shared" si="0" ref="C6:C18">SUM(D6:E6)</f>
        <v>74778</v>
      </c>
      <c r="D6" s="9">
        <v>38117</v>
      </c>
      <c r="E6" s="9">
        <v>36661</v>
      </c>
      <c r="F6" s="10">
        <v>37888</v>
      </c>
    </row>
    <row r="7" spans="1:6" ht="38.25" customHeight="1">
      <c r="A7" s="4" t="s">
        <v>69</v>
      </c>
      <c r="B7" s="9">
        <v>7321</v>
      </c>
      <c r="C7" s="5">
        <f t="shared" si="0"/>
        <v>31054</v>
      </c>
      <c r="D7" s="9">
        <v>15791</v>
      </c>
      <c r="E7" s="9">
        <v>15263</v>
      </c>
      <c r="F7" s="10">
        <v>1631</v>
      </c>
    </row>
    <row r="8" spans="1:6" ht="38.25" customHeight="1">
      <c r="A8" s="4" t="s">
        <v>94</v>
      </c>
      <c r="B8" s="9">
        <v>4919</v>
      </c>
      <c r="C8" s="5">
        <f t="shared" si="0"/>
        <v>18201</v>
      </c>
      <c r="D8" s="9">
        <v>9274</v>
      </c>
      <c r="E8" s="9">
        <v>8927</v>
      </c>
      <c r="F8" s="10">
        <v>1615</v>
      </c>
    </row>
    <row r="9" spans="1:6" ht="38.25" customHeight="1">
      <c r="A9" s="4" t="s">
        <v>95</v>
      </c>
      <c r="B9" s="9">
        <v>8770</v>
      </c>
      <c r="C9" s="5">
        <f>SUM(D9:E9)</f>
        <v>32325</v>
      </c>
      <c r="D9" s="9">
        <v>16484</v>
      </c>
      <c r="E9" s="9">
        <v>15841</v>
      </c>
      <c r="F9" s="10">
        <v>2053</v>
      </c>
    </row>
    <row r="10" spans="1:6" ht="38.25" customHeight="1">
      <c r="A10" s="4" t="s">
        <v>96</v>
      </c>
      <c r="B10" s="9">
        <v>4226</v>
      </c>
      <c r="C10" s="5">
        <f t="shared" si="0"/>
        <v>17082</v>
      </c>
      <c r="D10" s="9">
        <v>8667</v>
      </c>
      <c r="E10" s="9">
        <v>8415</v>
      </c>
      <c r="F10" s="10">
        <v>555</v>
      </c>
    </row>
    <row r="11" spans="1:6" ht="38.25" customHeight="1">
      <c r="A11" s="4" t="s">
        <v>97</v>
      </c>
      <c r="B11" s="9">
        <v>11524</v>
      </c>
      <c r="C11" s="5">
        <f t="shared" si="0"/>
        <v>44092</v>
      </c>
      <c r="D11" s="9">
        <v>22071</v>
      </c>
      <c r="E11" s="9">
        <v>22021</v>
      </c>
      <c r="F11" s="10">
        <v>3267</v>
      </c>
    </row>
    <row r="12" spans="1:6" ht="38.25" customHeight="1">
      <c r="A12" s="4" t="s">
        <v>98</v>
      </c>
      <c r="B12" s="9">
        <v>8429</v>
      </c>
      <c r="C12" s="5">
        <f>SUM(D12:E12)</f>
        <v>35278</v>
      </c>
      <c r="D12" s="9">
        <v>17743</v>
      </c>
      <c r="E12" s="9">
        <v>17535</v>
      </c>
      <c r="F12" s="10">
        <v>1745</v>
      </c>
    </row>
    <row r="13" spans="1:6" ht="38.25" customHeight="1">
      <c r="A13" s="4" t="s">
        <v>99</v>
      </c>
      <c r="B13" s="9">
        <v>3323</v>
      </c>
      <c r="C13" s="5">
        <f t="shared" si="0"/>
        <v>13049</v>
      </c>
      <c r="D13" s="9">
        <v>6643</v>
      </c>
      <c r="E13" s="9">
        <v>6406</v>
      </c>
      <c r="F13" s="10">
        <v>587</v>
      </c>
    </row>
    <row r="14" spans="1:6" ht="38.25" customHeight="1">
      <c r="A14" s="4" t="s">
        <v>100</v>
      </c>
      <c r="B14" s="9">
        <v>16486</v>
      </c>
      <c r="C14" s="5">
        <f t="shared" si="0"/>
        <v>54423</v>
      </c>
      <c r="D14" s="9">
        <v>27584</v>
      </c>
      <c r="E14" s="9">
        <v>26839</v>
      </c>
      <c r="F14" s="10">
        <v>15287</v>
      </c>
    </row>
    <row r="15" spans="1:6" ht="38.25" customHeight="1">
      <c r="A15" s="4" t="s">
        <v>101</v>
      </c>
      <c r="B15" s="9">
        <v>5707</v>
      </c>
      <c r="C15" s="5">
        <f>SUM(D15:E15)</f>
        <v>23932</v>
      </c>
      <c r="D15" s="9">
        <v>12236</v>
      </c>
      <c r="E15" s="9">
        <v>11696</v>
      </c>
      <c r="F15" s="10">
        <v>740</v>
      </c>
    </row>
    <row r="16" spans="1:6" ht="38.25" customHeight="1">
      <c r="A16" s="4" t="s">
        <v>102</v>
      </c>
      <c r="B16" s="9">
        <v>6093</v>
      </c>
      <c r="C16" s="5">
        <f t="shared" si="0"/>
        <v>22312</v>
      </c>
      <c r="D16" s="9">
        <v>11242</v>
      </c>
      <c r="E16" s="9">
        <v>11070</v>
      </c>
      <c r="F16" s="10">
        <v>2973</v>
      </c>
    </row>
    <row r="17" spans="1:6" ht="38.25" customHeight="1">
      <c r="A17" s="4" t="s">
        <v>103</v>
      </c>
      <c r="B17" s="9">
        <v>3849</v>
      </c>
      <c r="C17" s="5">
        <f t="shared" si="0"/>
        <v>16325</v>
      </c>
      <c r="D17" s="9">
        <v>8074</v>
      </c>
      <c r="E17" s="9">
        <v>8251</v>
      </c>
      <c r="F17" s="10">
        <v>282</v>
      </c>
    </row>
    <row r="18" spans="1:6" ht="38.25" customHeight="1" thickBot="1">
      <c r="A18" s="6" t="s">
        <v>104</v>
      </c>
      <c r="B18" s="12">
        <v>3913</v>
      </c>
      <c r="C18" s="30">
        <f t="shared" si="0"/>
        <v>15105</v>
      </c>
      <c r="D18" s="12">
        <v>7654</v>
      </c>
      <c r="E18" s="12">
        <v>7451</v>
      </c>
      <c r="F18" s="13">
        <v>1714</v>
      </c>
    </row>
    <row r="19" spans="1:6" ht="14.25">
      <c r="A19" s="36"/>
      <c r="B19" s="36"/>
      <c r="C19" s="36"/>
      <c r="D19" s="36"/>
      <c r="E19" s="36"/>
      <c r="F19" s="36"/>
    </row>
    <row r="20" spans="1:6" ht="14.25">
      <c r="A20" s="49" t="s">
        <v>124</v>
      </c>
      <c r="B20" s="49"/>
      <c r="C20" s="49"/>
      <c r="D20" s="49"/>
      <c r="E20" s="49"/>
      <c r="F20" s="49"/>
    </row>
    <row r="21" spans="2:6" ht="14.25">
      <c r="B21" s="11"/>
      <c r="C21" s="11"/>
      <c r="D21" s="11"/>
      <c r="E21" s="11"/>
      <c r="F21" s="11"/>
    </row>
  </sheetData>
  <sheetProtection/>
  <mergeCells count="8">
    <mergeCell ref="A19:F19"/>
    <mergeCell ref="A20:F20"/>
    <mergeCell ref="A2:F2"/>
    <mergeCell ref="A1:F1"/>
    <mergeCell ref="A3:A4"/>
    <mergeCell ref="B3:B4"/>
    <mergeCell ref="C3:C4"/>
    <mergeCell ref="D3:F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1</cp:lastModifiedBy>
  <cp:lastPrinted>2011-09-06T08:33:32Z</cp:lastPrinted>
  <dcterms:created xsi:type="dcterms:W3CDTF">2009-03-04T02:32:58Z</dcterms:created>
  <dcterms:modified xsi:type="dcterms:W3CDTF">2011-09-06T08:33:33Z</dcterms:modified>
  <cp:category/>
  <cp:version/>
  <cp:contentType/>
  <cp:contentStatus/>
</cp:coreProperties>
</file>