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单位从业人员女性年末人数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<sst xmlns="http://schemas.openxmlformats.org/spreadsheetml/2006/main" count="41" uniqueCount="41">
  <si>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                                                                         单位：人</t>
  </si>
  <si>
    <t>全    市</t>
  </si>
  <si>
    <t>其    中</t>
  </si>
  <si>
    <t>2007年</t>
  </si>
  <si>
    <t>同比±%</t>
  </si>
  <si>
    <t>其他经济类型单位</t>
  </si>
  <si>
    <t>总    计</t>
  </si>
  <si>
    <t>一、按企业、事业、机关分组</t>
  </si>
  <si>
    <t>二、按国民经济行业分</t>
  </si>
  <si>
    <t>三、按产业分</t>
  </si>
  <si>
    <t>2008年</t>
  </si>
  <si>
    <t>城镇集体单位</t>
  </si>
  <si>
    <t xml:space="preserve">      租赁和商务服务业</t>
  </si>
  <si>
    <t>国有  单位</t>
  </si>
  <si>
    <t xml:space="preserve">      企  业</t>
  </si>
  <si>
    <t xml:space="preserve">      事  业 </t>
  </si>
  <si>
    <t xml:space="preserve">      机  关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</si>
  <si>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</si>
  <si>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</si>
  <si>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</si>
  <si>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</si>
  <si>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</si>
  <si>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交通运输、仓储和邮政业</t>
  </si>
  <si>
    <t xml:space="preserve">      信息传输、计算机服务和软件业</t>
  </si>
  <si>
    <t xml:space="preserve">      批发和零售业</t>
  </si>
  <si>
    <t xml:space="preserve">      住宿和餐饮业</t>
  </si>
  <si>
    <t xml:space="preserve">      金融业</t>
  </si>
  <si>
    <t xml:space="preserve">      房地产业</t>
  </si>
  <si>
    <t xml:space="preserve">      水利、环境和公共设施管理业</t>
  </si>
  <si>
    <t xml:space="preserve">      居民服务和其他服务业</t>
  </si>
  <si>
    <t xml:space="preserve">      教  育</t>
  </si>
  <si>
    <t xml:space="preserve">      卫生、社会保障和社会福利业</t>
  </si>
  <si>
    <t xml:space="preserve">      文化、体育和娱乐业</t>
  </si>
  <si>
    <t xml:space="preserve">      公共管理和社会组织</t>
  </si>
  <si>
    <t xml:space="preserve">      国际组织</t>
  </si>
  <si>
    <t xml:space="preserve">      第一产业</t>
  </si>
  <si>
    <t xml:space="preserve">      第二产业</t>
  </si>
  <si>
    <t xml:space="preserve">      第三产业</t>
  </si>
  <si>
    <t xml:space="preserve">      科学研究、技术服务和地质勘查业</t>
  </si>
  <si>
    <t>—264—</t>
  </si>
  <si>
    <t>城镇单位女性从业人员年末人数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</si>
</sst>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</numFmts>
  <fonts count="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80" fontId="3" fillId="0" borderId="4" xfId="0" applyNumberFormat="1" applyFont="1" applyBorder="1" applyAlignment="1">
      <alignment horizontal="right" vertical="center" wrapText="1"/>
    </xf>
    <xf numFmtId="180" fontId="3" fillId="0" borderId="5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181" fontId="3" fillId="0" borderId="4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justify" vertical="center" wrapText="1"/>
    </xf>
    <xf numFmtId="180" fontId="3" fillId="0" borderId="7" xfId="0" applyNumberFormat="1" applyFont="1" applyBorder="1" applyAlignment="1">
      <alignment horizontal="right" vertical="center" wrapText="1"/>
    </xf>
    <xf numFmtId="181" fontId="3" fillId="0" borderId="7" xfId="0" applyNumberFormat="1" applyFont="1" applyBorder="1" applyAlignment="1">
      <alignment horizontal="right" vertical="center" wrapText="1"/>
    </xf>
    <xf numFmtId="180" fontId="3" fillId="0" borderId="8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16" applyFont="1" applyBorder="1" applyAlignment="1">
      <alignment vertical="center"/>
      <protection/>
    </xf>
    <xf numFmtId="0" fontId="3" fillId="0" borderId="4" xfId="16" applyFont="1" applyBorder="1" applyAlignment="1">
      <alignment vertical="center"/>
      <protection/>
    </xf>
    <xf numFmtId="0" fontId="3" fillId="0" borderId="5" xfId="16" applyFont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35.00390625" style="2" customWidth="1"/>
    <col min="2" max="7" width="7.625" style="2" customWidth="1"/>
    <col min="8" max="16384" width="9.00390625" style="2" customWidth="1"/>
  </cols>
  <sheetData>
    <row r="1" spans="1:7" ht="27.75" customHeight="1">
      <c r="A1" s="18" t="s">
        <v>40</v>
      </c>
      <c r="B1" s="19"/>
      <c r="C1" s="19"/>
      <c r="D1" s="19"/>
      <c r="E1" s="19"/>
      <c r="F1" s="19"/>
      <c r="G1" s="19"/>
    </row>
    <row r="2" spans="1:7" ht="19.5" customHeight="1" thickBot="1">
      <c r="A2" s="20" t="s">
        <v>0</v>
      </c>
      <c r="B2" s="20"/>
      <c r="C2" s="20"/>
      <c r="D2" s="20"/>
      <c r="E2" s="20"/>
      <c r="F2" s="20"/>
      <c r="G2" s="20"/>
    </row>
    <row r="3" spans="1:7" s="1" customFormat="1" ht="26.25" customHeight="1">
      <c r="A3" s="23"/>
      <c r="B3" s="25" t="s">
        <v>1</v>
      </c>
      <c r="C3" s="25"/>
      <c r="D3" s="25"/>
      <c r="E3" s="25" t="s">
        <v>2</v>
      </c>
      <c r="F3" s="25"/>
      <c r="G3" s="26"/>
    </row>
    <row r="4" spans="1:7" s="1" customFormat="1" ht="45.75" customHeight="1">
      <c r="A4" s="24"/>
      <c r="B4" s="4" t="s">
        <v>3</v>
      </c>
      <c r="C4" s="4" t="s">
        <v>10</v>
      </c>
      <c r="D4" s="4" t="s">
        <v>4</v>
      </c>
      <c r="E4" s="4" t="s">
        <v>13</v>
      </c>
      <c r="F4" s="4" t="s">
        <v>11</v>
      </c>
      <c r="G4" s="5" t="s">
        <v>5</v>
      </c>
    </row>
    <row r="5" spans="1:7" ht="17.25" customHeight="1">
      <c r="A5" s="3" t="s">
        <v>6</v>
      </c>
      <c r="B5" s="6">
        <v>95707</v>
      </c>
      <c r="C5" s="15">
        <v>102112</v>
      </c>
      <c r="D5" s="9">
        <f>(C5/B5-1)*100</f>
        <v>6.692300458691625</v>
      </c>
      <c r="E5" s="16">
        <v>41259</v>
      </c>
      <c r="F5" s="16">
        <v>5149</v>
      </c>
      <c r="G5" s="17">
        <v>55704</v>
      </c>
    </row>
    <row r="6" spans="1:7" ht="17.25" customHeight="1">
      <c r="A6" s="3" t="s">
        <v>7</v>
      </c>
      <c r="B6" s="6"/>
      <c r="C6" s="6"/>
      <c r="D6" s="9"/>
      <c r="E6" s="6"/>
      <c r="F6" s="6"/>
      <c r="G6" s="7"/>
    </row>
    <row r="7" spans="1:7" ht="17.25" customHeight="1">
      <c r="A7" s="3" t="s">
        <v>14</v>
      </c>
      <c r="B7" s="6">
        <v>62965</v>
      </c>
      <c r="C7" s="15">
        <v>67566</v>
      </c>
      <c r="D7" s="9">
        <f aca="true" t="shared" si="0" ref="D7:D34">(C7/B7-1)*100</f>
        <v>7.30723417771777</v>
      </c>
      <c r="E7" s="16">
        <v>7891</v>
      </c>
      <c r="F7" s="16">
        <v>3975</v>
      </c>
      <c r="G7" s="17">
        <v>55700</v>
      </c>
    </row>
    <row r="8" spans="1:7" ht="17.25" customHeight="1">
      <c r="A8" s="3" t="s">
        <v>15</v>
      </c>
      <c r="B8" s="6">
        <v>26304</v>
      </c>
      <c r="C8" s="15">
        <v>27840</v>
      </c>
      <c r="D8" s="9">
        <f t="shared" si="0"/>
        <v>5.8394160583941535</v>
      </c>
      <c r="E8" s="16">
        <v>26662</v>
      </c>
      <c r="F8" s="16">
        <v>1174</v>
      </c>
      <c r="G8" s="17">
        <v>4</v>
      </c>
    </row>
    <row r="9" spans="1:7" ht="17.25" customHeight="1">
      <c r="A9" s="3" t="s">
        <v>16</v>
      </c>
      <c r="B9" s="6">
        <v>6438</v>
      </c>
      <c r="C9" s="15">
        <v>6706</v>
      </c>
      <c r="D9" s="9">
        <f t="shared" si="0"/>
        <v>4.162783473128306</v>
      </c>
      <c r="E9" s="16">
        <v>6706</v>
      </c>
      <c r="F9" s="6"/>
      <c r="G9" s="7"/>
    </row>
    <row r="10" spans="1:7" ht="17.25" customHeight="1">
      <c r="A10" s="3" t="s">
        <v>8</v>
      </c>
      <c r="B10" s="6"/>
      <c r="C10" s="6"/>
      <c r="D10" s="9"/>
      <c r="E10" s="6"/>
      <c r="F10" s="6"/>
      <c r="G10" s="7"/>
    </row>
    <row r="11" spans="1:7" ht="17.25" customHeight="1">
      <c r="A11" s="3" t="s">
        <v>17</v>
      </c>
      <c r="B11" s="6">
        <v>553</v>
      </c>
      <c r="C11" s="15">
        <v>694</v>
      </c>
      <c r="D11" s="9">
        <f t="shared" si="0"/>
        <v>25.497287522603983</v>
      </c>
      <c r="E11" s="16">
        <v>381</v>
      </c>
      <c r="F11" s="16">
        <v>9</v>
      </c>
      <c r="G11" s="17">
        <v>304</v>
      </c>
    </row>
    <row r="12" spans="1:7" ht="17.25" customHeight="1">
      <c r="A12" s="3" t="s">
        <v>18</v>
      </c>
      <c r="B12" s="6">
        <v>452</v>
      </c>
      <c r="C12" s="15">
        <v>552</v>
      </c>
      <c r="D12" s="9">
        <f t="shared" si="0"/>
        <v>22.123893805309724</v>
      </c>
      <c r="E12" s="8"/>
      <c r="F12" s="16">
        <v>14</v>
      </c>
      <c r="G12" s="17">
        <v>538</v>
      </c>
    </row>
    <row r="13" spans="1:7" ht="17.25" customHeight="1">
      <c r="A13" s="3" t="s">
        <v>19</v>
      </c>
      <c r="B13" s="6">
        <v>48071</v>
      </c>
      <c r="C13" s="15">
        <v>51176</v>
      </c>
      <c r="D13" s="9">
        <f t="shared" si="0"/>
        <v>6.459195772919224</v>
      </c>
      <c r="E13" s="16">
        <v>1772</v>
      </c>
      <c r="F13" s="16">
        <v>721</v>
      </c>
      <c r="G13" s="17">
        <v>48683</v>
      </c>
    </row>
    <row r="14" spans="1:7" ht="17.25" customHeight="1">
      <c r="A14" s="3" t="s">
        <v>20</v>
      </c>
      <c r="B14" s="6">
        <v>1818</v>
      </c>
      <c r="C14" s="15">
        <v>1787</v>
      </c>
      <c r="D14" s="9">
        <f t="shared" si="0"/>
        <v>-1.7051705170517018</v>
      </c>
      <c r="E14" s="16">
        <v>1383</v>
      </c>
      <c r="F14" s="16">
        <v>31</v>
      </c>
      <c r="G14" s="17">
        <v>373</v>
      </c>
    </row>
    <row r="15" spans="1:7" ht="17.25" customHeight="1">
      <c r="A15" s="3" t="s">
        <v>21</v>
      </c>
      <c r="B15" s="6">
        <v>1878</v>
      </c>
      <c r="C15" s="15">
        <v>1951</v>
      </c>
      <c r="D15" s="9">
        <f t="shared" si="0"/>
        <v>3.8871139510117114</v>
      </c>
      <c r="E15" s="16">
        <v>14</v>
      </c>
      <c r="F15" s="16">
        <v>1559</v>
      </c>
      <c r="G15" s="17">
        <v>378</v>
      </c>
    </row>
    <row r="16" spans="1:7" ht="17.25" customHeight="1">
      <c r="A16" s="3" t="s">
        <v>22</v>
      </c>
      <c r="B16" s="6">
        <v>1985</v>
      </c>
      <c r="C16" s="15">
        <v>1972</v>
      </c>
      <c r="D16" s="9">
        <f t="shared" si="0"/>
        <v>-0.6549118387909281</v>
      </c>
      <c r="E16" s="16">
        <v>1736</v>
      </c>
      <c r="F16" s="16">
        <v>94</v>
      </c>
      <c r="G16" s="17">
        <v>142</v>
      </c>
    </row>
    <row r="17" spans="1:7" ht="17.25" customHeight="1">
      <c r="A17" s="3" t="s">
        <v>23</v>
      </c>
      <c r="B17" s="6">
        <v>650</v>
      </c>
      <c r="C17" s="15">
        <v>498</v>
      </c>
      <c r="D17" s="9">
        <f t="shared" si="0"/>
        <v>-23.38461538461538</v>
      </c>
      <c r="E17" s="16">
        <v>74</v>
      </c>
      <c r="F17" s="6"/>
      <c r="G17" s="17">
        <v>424</v>
      </c>
    </row>
    <row r="18" spans="1:7" ht="17.25" customHeight="1">
      <c r="A18" s="3" t="s">
        <v>24</v>
      </c>
      <c r="B18" s="6">
        <v>2683</v>
      </c>
      <c r="C18" s="15">
        <v>2924</v>
      </c>
      <c r="D18" s="9">
        <f t="shared" si="0"/>
        <v>8.982482295937388</v>
      </c>
      <c r="E18" s="16">
        <v>1191</v>
      </c>
      <c r="F18" s="16">
        <v>889</v>
      </c>
      <c r="G18" s="17">
        <v>844</v>
      </c>
    </row>
    <row r="19" spans="1:7" ht="17.25" customHeight="1">
      <c r="A19" s="3" t="s">
        <v>25</v>
      </c>
      <c r="B19" s="6">
        <v>2613</v>
      </c>
      <c r="C19" s="15">
        <v>2247</v>
      </c>
      <c r="D19" s="9">
        <f t="shared" si="0"/>
        <v>-14.006888633754311</v>
      </c>
      <c r="E19" s="16">
        <v>567</v>
      </c>
      <c r="F19" s="16">
        <v>101</v>
      </c>
      <c r="G19" s="17">
        <v>1579</v>
      </c>
    </row>
    <row r="20" spans="1:7" ht="17.25" customHeight="1">
      <c r="A20" s="3" t="s">
        <v>26</v>
      </c>
      <c r="B20" s="6">
        <v>1708</v>
      </c>
      <c r="C20" s="15">
        <v>2685</v>
      </c>
      <c r="D20" s="9">
        <f t="shared" si="0"/>
        <v>57.20140515222483</v>
      </c>
      <c r="E20" s="16">
        <v>957</v>
      </c>
      <c r="F20" s="16">
        <v>455</v>
      </c>
      <c r="G20" s="17">
        <v>1273</v>
      </c>
    </row>
    <row r="21" spans="1:7" ht="17.25" customHeight="1">
      <c r="A21" s="3" t="s">
        <v>27</v>
      </c>
      <c r="B21" s="6">
        <v>831</v>
      </c>
      <c r="C21" s="15">
        <v>1282</v>
      </c>
      <c r="D21" s="9">
        <f t="shared" si="0"/>
        <v>54.2719614921781</v>
      </c>
      <c r="E21" s="16">
        <v>395</v>
      </c>
      <c r="F21" s="16">
        <v>34</v>
      </c>
      <c r="G21" s="17">
        <v>853</v>
      </c>
    </row>
    <row r="22" spans="1:7" ht="17.25" customHeight="1">
      <c r="A22" s="3" t="s">
        <v>12</v>
      </c>
      <c r="B22" s="6">
        <v>961</v>
      </c>
      <c r="C22" s="15">
        <v>1046</v>
      </c>
      <c r="D22" s="9">
        <f t="shared" si="0"/>
        <v>8.844953173777315</v>
      </c>
      <c r="E22" s="16">
        <v>773</v>
      </c>
      <c r="F22" s="16">
        <v>45</v>
      </c>
      <c r="G22" s="17">
        <v>228</v>
      </c>
    </row>
    <row r="23" spans="1:7" ht="17.25" customHeight="1">
      <c r="A23" s="14" t="s">
        <v>38</v>
      </c>
      <c r="B23" s="6">
        <v>522</v>
      </c>
      <c r="C23" s="15">
        <v>573</v>
      </c>
      <c r="D23" s="9">
        <f t="shared" si="0"/>
        <v>9.770114942528728</v>
      </c>
      <c r="E23" s="16">
        <v>537</v>
      </c>
      <c r="F23" s="16">
        <v>7</v>
      </c>
      <c r="G23" s="17">
        <v>29</v>
      </c>
    </row>
    <row r="24" spans="1:7" ht="17.25" customHeight="1">
      <c r="A24" s="3" t="s">
        <v>28</v>
      </c>
      <c r="B24" s="6">
        <v>927</v>
      </c>
      <c r="C24" s="15">
        <v>836</v>
      </c>
      <c r="D24" s="9">
        <f t="shared" si="0"/>
        <v>-9.816612729234087</v>
      </c>
      <c r="E24" s="16">
        <v>783</v>
      </c>
      <c r="F24" s="16">
        <v>14</v>
      </c>
      <c r="G24" s="17">
        <v>39</v>
      </c>
    </row>
    <row r="25" spans="1:7" ht="17.25" customHeight="1">
      <c r="A25" s="3" t="s">
        <v>29</v>
      </c>
      <c r="B25" s="6">
        <v>45</v>
      </c>
      <c r="C25" s="15">
        <v>38</v>
      </c>
      <c r="D25" s="9">
        <f t="shared" si="0"/>
        <v>-15.555555555555555</v>
      </c>
      <c r="E25" s="16">
        <v>27</v>
      </c>
      <c r="F25" s="16">
        <v>4</v>
      </c>
      <c r="G25" s="17">
        <v>7</v>
      </c>
    </row>
    <row r="26" spans="1:7" ht="17.25" customHeight="1">
      <c r="A26" s="3" t="s">
        <v>30</v>
      </c>
      <c r="B26" s="6">
        <v>16529</v>
      </c>
      <c r="C26" s="15">
        <v>17476</v>
      </c>
      <c r="D26" s="9">
        <f t="shared" si="0"/>
        <v>5.729324218041021</v>
      </c>
      <c r="E26" s="16">
        <v>16347</v>
      </c>
      <c r="F26" s="16">
        <v>1129</v>
      </c>
      <c r="G26" s="8"/>
    </row>
    <row r="27" spans="1:7" ht="17.25" customHeight="1">
      <c r="A27" s="3" t="s">
        <v>31</v>
      </c>
      <c r="B27" s="6">
        <v>5855</v>
      </c>
      <c r="C27" s="15">
        <v>6290</v>
      </c>
      <c r="D27" s="9">
        <f t="shared" si="0"/>
        <v>7.429547395388547</v>
      </c>
      <c r="E27" s="16">
        <v>6265</v>
      </c>
      <c r="F27" s="16">
        <v>23</v>
      </c>
      <c r="G27" s="17">
        <v>2</v>
      </c>
    </row>
    <row r="28" spans="1:7" ht="17.25" customHeight="1">
      <c r="A28" s="3" t="s">
        <v>32</v>
      </c>
      <c r="B28" s="6">
        <v>385</v>
      </c>
      <c r="C28" s="15">
        <v>455</v>
      </c>
      <c r="D28" s="9">
        <f t="shared" si="0"/>
        <v>18.181818181818187</v>
      </c>
      <c r="E28" s="16">
        <v>446</v>
      </c>
      <c r="F28" s="16">
        <v>7</v>
      </c>
      <c r="G28" s="17">
        <v>2</v>
      </c>
    </row>
    <row r="29" spans="1:7" ht="17.25" customHeight="1">
      <c r="A29" s="3" t="s">
        <v>33</v>
      </c>
      <c r="B29" s="6">
        <v>7241</v>
      </c>
      <c r="C29" s="15">
        <v>7630</v>
      </c>
      <c r="D29" s="9">
        <f t="shared" si="0"/>
        <v>5.372186162132309</v>
      </c>
      <c r="E29" s="16">
        <v>7611</v>
      </c>
      <c r="F29" s="16">
        <v>13</v>
      </c>
      <c r="G29" s="17">
        <v>6</v>
      </c>
    </row>
    <row r="30" spans="1:7" ht="17.25" customHeight="1">
      <c r="A30" s="3" t="s">
        <v>34</v>
      </c>
      <c r="B30" s="6"/>
      <c r="C30" s="6"/>
      <c r="D30" s="9"/>
      <c r="E30" s="6"/>
      <c r="F30" s="6"/>
      <c r="G30" s="7"/>
    </row>
    <row r="31" spans="1:7" ht="17.25" customHeight="1">
      <c r="A31" s="3" t="s">
        <v>9</v>
      </c>
      <c r="B31" s="6"/>
      <c r="C31" s="6"/>
      <c r="D31" s="9"/>
      <c r="E31" s="6"/>
      <c r="F31" s="6"/>
      <c r="G31" s="7"/>
    </row>
    <row r="32" spans="1:7" ht="17.25" customHeight="1">
      <c r="A32" s="3" t="s">
        <v>35</v>
      </c>
      <c r="B32" s="6">
        <v>553</v>
      </c>
      <c r="C32" s="6">
        <v>694</v>
      </c>
      <c r="D32" s="9">
        <f t="shared" si="0"/>
        <v>25.497287522603983</v>
      </c>
      <c r="E32" s="6">
        <v>381</v>
      </c>
      <c r="F32" s="6">
        <v>9</v>
      </c>
      <c r="G32" s="7">
        <v>304</v>
      </c>
    </row>
    <row r="33" spans="1:7" ht="17.25" customHeight="1">
      <c r="A33" s="3" t="s">
        <v>36</v>
      </c>
      <c r="B33" s="6">
        <v>52219</v>
      </c>
      <c r="C33" s="6">
        <f>C12+C13+C14+C15</f>
        <v>55466</v>
      </c>
      <c r="D33" s="9">
        <f t="shared" si="0"/>
        <v>6.218043240965931</v>
      </c>
      <c r="E33" s="6">
        <f>E13+E14+E15</f>
        <v>3169</v>
      </c>
      <c r="F33" s="6">
        <f>F12+F13+F14+F15</f>
        <v>2325</v>
      </c>
      <c r="G33" s="7">
        <f>G12+G13+G14+G15</f>
        <v>49972</v>
      </c>
    </row>
    <row r="34" spans="1:7" ht="17.25" customHeight="1" thickBot="1">
      <c r="A34" s="10" t="s">
        <v>37</v>
      </c>
      <c r="B34" s="11">
        <v>42935</v>
      </c>
      <c r="C34" s="11">
        <f>C16+C17+C18+C19+C20+C21+C22+C23+C24+C25+C26+C27+C28+C29</f>
        <v>45952</v>
      </c>
      <c r="D34" s="12">
        <f t="shared" si="0"/>
        <v>7.026901129614527</v>
      </c>
      <c r="E34" s="11">
        <f>E16+E17+E18+E19+E20+E21+E22+E23+E24+E25+E26+E27+E28+E29</f>
        <v>37709</v>
      </c>
      <c r="F34" s="11">
        <f>F16+F17+F18+F19+F20+F21+F22+F23+F24+F25+F26+F27+F28+F29</f>
        <v>2815</v>
      </c>
      <c r="G34" s="13">
        <f>G16+G17+G18+G19+G20+G21+G22+G23+G24+G25+G26+G27+G28+G29</f>
        <v>5428</v>
      </c>
    </row>
    <row r="35" spans="1:7" ht="14.25">
      <c r="A35" s="21"/>
      <c r="B35" s="21"/>
      <c r="C35" s="21"/>
      <c r="D35" s="21"/>
      <c r="E35" s="21"/>
      <c r="F35" s="21"/>
      <c r="G35" s="21"/>
    </row>
    <row r="36" spans="1:7" ht="14.25">
      <c r="A36" s="22" t="s">
        <v>39</v>
      </c>
      <c r="B36" s="22"/>
      <c r="C36" s="22"/>
      <c r="D36" s="22"/>
      <c r="E36" s="22"/>
      <c r="F36" s="22"/>
      <c r="G36" s="22"/>
    </row>
  </sheetData>
  <mergeCells count="7">
    <mergeCell ref="A1:G1"/>
    <mergeCell ref="A2:G2"/>
    <mergeCell ref="A35:G35"/>
    <mergeCell ref="A36:G36"/>
    <mergeCell ref="A3:A4"/>
    <mergeCell ref="B3:D3"/>
    <mergeCell ref="E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2009-07-03T03:47:29Z</cp:lastPrinted>
  <dcterms:created xsi:type="dcterms:W3CDTF">1996-12-17T01:32:42Z</dcterms:created>
  <dcterms:modified xsi:type="dcterms:W3CDTF">2009-09-03T02:44:31Z</dcterms:modified>
  <cp:category/>
  <cp:version/>
  <cp:contentType/>
  <cp:contentStatus/>
</cp:coreProperties>
</file>