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离开本单位仍保留劳动关系的职工年末人数" sheetId="1" r:id="rId1"/>
    <sheet name="离开本单位仍保留劳动关系的职工年末人数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<sst xmlns="http://schemas.openxmlformats.org/spreadsheetml/2006/main" count="79" uniqueCount="49">
  <si>
    <t>项    目</t>
  </si>
  <si>
    <t>全    市</t>
  </si>
  <si>
    <t>同比±%</t>
  </si>
  <si>
    <t>市  直</t>
  </si>
  <si>
    <t>源城区</t>
  </si>
  <si>
    <t>总     计</t>
  </si>
  <si>
    <t xml:space="preserve">          </t>
  </si>
  <si>
    <t>离开本单位仍保留劳动关系的职工年末人数</t>
  </si>
  <si>
    <t xml:space="preserve">                                                                      单位：人</t>
  </si>
  <si>
    <t>东源县</t>
  </si>
  <si>
    <t>和平县</t>
  </si>
  <si>
    <t>龙川县</t>
  </si>
  <si>
    <t>紫金县</t>
  </si>
  <si>
    <t>连平县</t>
  </si>
  <si>
    <t>2008年</t>
  </si>
  <si>
    <t>单位:人</t>
  </si>
  <si>
    <t>离开本单位仍保留劳动关系的职工年末人数(续)</t>
  </si>
  <si>
    <t xml:space="preserve">      企  业</t>
  </si>
  <si>
    <t xml:space="preserve">      事  业</t>
  </si>
  <si>
    <t xml:space="preserve">      机  关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</si>
  <si>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</si>
  <si>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</si>
  <si>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</si>
  <si>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</si>
  <si>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</si>
  <si>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</si>
  <si>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</si>
  <si>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</si>
  <si>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</si>
  <si>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</si>
  <si>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</si>
  <si>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</si>
  <si>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</si>
  <si>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</si>
  <si>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</si>
  <si>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</si>
  <si>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</si>
  <si>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</si>
  <si>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</si>
  <si>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 xml:space="preserve">      科学研究、技术服务和地质勘查业</t>
  </si>
  <si>
    <t>2009年</t>
  </si>
  <si>
    <t>2009年分县区</t>
  </si>
  <si>
    <t>2009年分县区</t>
  </si>
  <si>
    <t xml:space="preserve">      民间非盈利组织</t>
  </si>
  <si>
    <t xml:space="preserve">      其他</t>
  </si>
  <si>
    <t>一、按企业、事业和机关分</t>
  </si>
  <si>
    <t>二、按国民经济行业分</t>
  </si>
  <si>
    <t>—279—</t>
  </si>
  <si>
    <t>—280—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</si>
</sst>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justify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0" fontId="2" fillId="0" borderId="14" xfId="0" applyNumberFormat="1" applyFont="1" applyBorder="1" applyAlignment="1">
      <alignment horizontal="right" vertical="center" wrapText="1"/>
    </xf>
    <xf numFmtId="180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justify" vertical="center" wrapText="1"/>
    </xf>
    <xf numFmtId="182" fontId="2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40" applyFont="1" applyBorder="1" applyAlignment="1">
      <alignment vertical="center"/>
      <protection/>
    </xf>
    <xf numFmtId="0" fontId="2" fillId="0" borderId="18" xfId="0" applyFont="1" applyBorder="1" applyAlignment="1">
      <alignment/>
    </xf>
    <xf numFmtId="182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3" borderId="13" xfId="40" applyFont="1" applyFill="1" applyBorder="1" applyAlignment="1">
      <alignment vertical="center"/>
      <protection/>
    </xf>
    <xf numFmtId="180" fontId="2" fillId="33" borderId="16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40" applyFont="1" applyFill="1" applyBorder="1" applyAlignment="1">
      <alignment vertical="center"/>
      <protection/>
    </xf>
    <xf numFmtId="180" fontId="2" fillId="33" borderId="13" xfId="0" applyNumberFormat="1" applyFont="1" applyFill="1" applyBorder="1" applyAlignment="1">
      <alignment horizontal="right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180" fontId="2" fillId="33" borderId="2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80" fontId="2" fillId="33" borderId="1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27.75" customHeight="1">
      <c r="A1" s="34" t="s">
        <v>7</v>
      </c>
      <c r="B1" s="35"/>
      <c r="C1" s="35"/>
      <c r="D1" s="35"/>
      <c r="E1" s="35"/>
      <c r="F1" s="35"/>
    </row>
    <row r="2" spans="1:6" ht="19.5" customHeight="1" thickBot="1">
      <c r="A2" s="36" t="s">
        <v>15</v>
      </c>
      <c r="B2" s="36"/>
      <c r="C2" s="36"/>
      <c r="D2" s="36"/>
      <c r="E2" s="36"/>
      <c r="F2" s="36"/>
    </row>
    <row r="3" spans="1:6" ht="31.5" customHeight="1">
      <c r="A3" s="40" t="s">
        <v>0</v>
      </c>
      <c r="B3" s="42" t="s">
        <v>1</v>
      </c>
      <c r="C3" s="42"/>
      <c r="D3" s="42"/>
      <c r="E3" s="42" t="s">
        <v>41</v>
      </c>
      <c r="F3" s="43"/>
    </row>
    <row r="4" spans="1:6" ht="31.5" customHeight="1">
      <c r="A4" s="41"/>
      <c r="B4" s="2" t="s">
        <v>14</v>
      </c>
      <c r="C4" s="2" t="s">
        <v>40</v>
      </c>
      <c r="D4" s="2" t="s">
        <v>2</v>
      </c>
      <c r="E4" s="2" t="s">
        <v>3</v>
      </c>
      <c r="F4" s="3" t="s">
        <v>4</v>
      </c>
    </row>
    <row r="5" spans="1:6" ht="18.75" customHeight="1">
      <c r="A5" s="12" t="s">
        <v>5</v>
      </c>
      <c r="B5" s="13">
        <f>SUM(B13:B32)</f>
        <v>15155</v>
      </c>
      <c r="C5" s="20">
        <f>E5+F5+'离开本单位仍保留劳动关系的职工年末人数(续)'!B5+'离开本单位仍保留劳动关系的职工年末人数(续)'!C5+'离开本单位仍保留劳动关系的职工年末人数(续)'!D5+'离开本单位仍保留劳动关系的职工年末人数(续)'!E5+'离开本单位仍保留劳动关系的职工年末人数(续)'!F5</f>
        <v>11811</v>
      </c>
      <c r="D5" s="15">
        <f>(C5/B5-1)*100</f>
        <v>-22.065324975255695</v>
      </c>
      <c r="E5" s="18">
        <f>SUM(E13:E32)</f>
        <v>898</v>
      </c>
      <c r="F5" s="19">
        <f>SUM(F13:F32)</f>
        <v>993</v>
      </c>
    </row>
    <row r="6" spans="1:6" ht="18.75" customHeight="1">
      <c r="A6" s="5" t="s">
        <v>45</v>
      </c>
      <c r="B6" s="8"/>
      <c r="C6" s="21"/>
      <c r="D6" s="6"/>
      <c r="E6" s="17"/>
      <c r="F6" s="7"/>
    </row>
    <row r="7" spans="1:6" ht="18.75" customHeight="1">
      <c r="A7" s="5" t="s">
        <v>17</v>
      </c>
      <c r="B7" s="23">
        <v>11986</v>
      </c>
      <c r="C7" s="21">
        <f>E7+F7+'离开本单位仍保留劳动关系的职工年末人数(续)'!B7+'离开本单位仍保留劳动关系的职工年末人数(续)'!C7+'离开本单位仍保留劳动关系的职工年末人数(续)'!D7+'离开本单位仍保留劳动关系的职工年末人数(续)'!E7+'离开本单位仍保留劳动关系的职工年末人数(续)'!F7</f>
        <v>8831</v>
      </c>
      <c r="D7" s="6">
        <f aca="true" t="shared" si="0" ref="D7:D31">(C7/B7-1)*100</f>
        <v>-26.322376105456367</v>
      </c>
      <c r="E7" s="25">
        <v>816</v>
      </c>
      <c r="F7" s="26">
        <v>909</v>
      </c>
    </row>
    <row r="8" spans="1:6" ht="18.75" customHeight="1">
      <c r="A8" s="5" t="s">
        <v>18</v>
      </c>
      <c r="B8" s="23">
        <v>2632</v>
      </c>
      <c r="C8" s="21">
        <f>E8+F8+'离开本单位仍保留劳动关系的职工年末人数(续)'!B8+'离开本单位仍保留劳动关系的职工年末人数(续)'!C8+'离开本单位仍保留劳动关系的职工年末人数(续)'!D8+'离开本单位仍保留劳动关系的职工年末人数(续)'!E8+'离开本单位仍保留劳动关系的职工年末人数(续)'!F8</f>
        <v>2637</v>
      </c>
      <c r="D8" s="6">
        <f t="shared" si="0"/>
        <v>0.189969604863216</v>
      </c>
      <c r="E8" s="25">
        <v>61</v>
      </c>
      <c r="F8" s="26">
        <v>40</v>
      </c>
    </row>
    <row r="9" spans="1:6" ht="18.75" customHeight="1">
      <c r="A9" s="5" t="s">
        <v>19</v>
      </c>
      <c r="B9" s="23">
        <v>537</v>
      </c>
      <c r="C9" s="21">
        <f>E9+F9+'离开本单位仍保留劳动关系的职工年末人数(续)'!B9+'离开本单位仍保留劳动关系的职工年末人数(续)'!C9+'离开本单位仍保留劳动关系的职工年末人数(续)'!D9+'离开本单位仍保留劳动关系的职工年末人数(续)'!E9+'离开本单位仍保留劳动关系的职工年末人数(续)'!F9</f>
        <v>341</v>
      </c>
      <c r="D9" s="6">
        <f t="shared" si="0"/>
        <v>-36.49906890130353</v>
      </c>
      <c r="E9" s="25">
        <v>21</v>
      </c>
      <c r="F9" s="26">
        <v>44</v>
      </c>
    </row>
    <row r="10" spans="1:6" ht="18.75" customHeight="1">
      <c r="A10" s="9" t="s">
        <v>43</v>
      </c>
      <c r="B10" s="23"/>
      <c r="C10" s="21"/>
      <c r="D10" s="6"/>
      <c r="E10" s="25"/>
      <c r="F10" s="26"/>
    </row>
    <row r="11" spans="1:6" ht="18.75" customHeight="1">
      <c r="A11" s="9" t="s">
        <v>44</v>
      </c>
      <c r="B11" s="23"/>
      <c r="C11" s="21">
        <f>E11+F11+'离开本单位仍保留劳动关系的职工年末人数(续)'!B11+'离开本单位仍保留劳动关系的职工年末人数(续)'!C11+'离开本单位仍保留劳动关系的职工年末人数(续)'!D11+'离开本单位仍保留劳动关系的职工年末人数(续)'!E11+'离开本单位仍保留劳动关系的职工年末人数(续)'!F11</f>
        <v>2</v>
      </c>
      <c r="D11" s="6"/>
      <c r="E11" s="23"/>
      <c r="F11" s="27"/>
    </row>
    <row r="12" spans="1:6" ht="18.75" customHeight="1">
      <c r="A12" s="5" t="s">
        <v>46</v>
      </c>
      <c r="B12" s="8"/>
      <c r="C12" s="21"/>
      <c r="D12" s="6"/>
      <c r="E12" s="8"/>
      <c r="F12" s="7"/>
    </row>
    <row r="13" spans="1:8" ht="18.75" customHeight="1">
      <c r="A13" s="5" t="s">
        <v>20</v>
      </c>
      <c r="B13" s="23">
        <v>1183</v>
      </c>
      <c r="C13" s="21">
        <f>E13+F13+'离开本单位仍保留劳动关系的职工年末人数(续)'!B13+'离开本单位仍保留劳动关系的职工年末人数(续)'!C13+'离开本单位仍保留劳动关系的职工年末人数(续)'!D13+'离开本单位仍保留劳动关系的职工年末人数(续)'!E13+'离开本单位仍保留劳动关系的职工年末人数(续)'!F13</f>
        <v>658</v>
      </c>
      <c r="D13" s="6">
        <f t="shared" si="0"/>
        <v>-44.37869822485207</v>
      </c>
      <c r="E13" s="25">
        <v>8</v>
      </c>
      <c r="F13" s="26">
        <v>10</v>
      </c>
      <c r="H13" s="4"/>
    </row>
    <row r="14" spans="1:8" ht="18.75" customHeight="1">
      <c r="A14" s="5" t="s">
        <v>21</v>
      </c>
      <c r="B14" s="23">
        <v>111</v>
      </c>
      <c r="C14" s="21"/>
      <c r="D14" s="6"/>
      <c r="E14" s="28"/>
      <c r="F14" s="26"/>
      <c r="H14" s="4"/>
    </row>
    <row r="15" spans="1:8" ht="18.75" customHeight="1">
      <c r="A15" s="5" t="s">
        <v>22</v>
      </c>
      <c r="B15" s="23">
        <v>1015</v>
      </c>
      <c r="C15" s="21">
        <f>E15+F15+'离开本单位仍保留劳动关系的职工年末人数(续)'!B15+'离开本单位仍保留劳动关系的职工年末人数(续)'!C15+'离开本单位仍保留劳动关系的职工年末人数(续)'!D15+'离开本单位仍保留劳动关系的职工年末人数(续)'!E15+'离开本单位仍保留劳动关系的职工年末人数(续)'!F15</f>
        <v>255</v>
      </c>
      <c r="D15" s="6">
        <f t="shared" si="0"/>
        <v>-74.8768472906404</v>
      </c>
      <c r="E15" s="25">
        <v>4</v>
      </c>
      <c r="F15" s="26">
        <v>8</v>
      </c>
      <c r="H15" s="4"/>
    </row>
    <row r="16" spans="1:8" ht="18.75" customHeight="1">
      <c r="A16" s="5" t="s">
        <v>23</v>
      </c>
      <c r="B16" s="23">
        <v>1971</v>
      </c>
      <c r="C16" s="21">
        <f>E16+F16+'离开本单位仍保留劳动关系的职工年末人数(续)'!B16+'离开本单位仍保留劳动关系的职工年末人数(续)'!C16+'离开本单位仍保留劳动关系的职工年末人数(续)'!D16+'离开本单位仍保留劳动关系的职工年末人数(续)'!E16+'离开本单位仍保留劳动关系的职工年末人数(续)'!F16</f>
        <v>2006</v>
      </c>
      <c r="D16" s="6">
        <f t="shared" si="0"/>
        <v>1.7757483510908223</v>
      </c>
      <c r="E16" s="25">
        <v>62</v>
      </c>
      <c r="F16" s="26"/>
      <c r="H16" s="4"/>
    </row>
    <row r="17" spans="1:8" ht="18.75" customHeight="1">
      <c r="A17" s="5" t="s">
        <v>24</v>
      </c>
      <c r="B17" s="23">
        <v>306</v>
      </c>
      <c r="C17" s="21">
        <f>E17+F17+'离开本单位仍保留劳动关系的职工年末人数(续)'!B17+'离开本单位仍保留劳动关系的职工年末人数(续)'!C17+'离开本单位仍保留劳动关系的职工年末人数(续)'!D17+'离开本单位仍保留劳动关系的职工年末人数(续)'!E17+'离开本单位仍保留劳动关系的职工年末人数(续)'!F17</f>
        <v>168</v>
      </c>
      <c r="D17" s="6">
        <f t="shared" si="0"/>
        <v>-45.09803921568627</v>
      </c>
      <c r="E17" s="25">
        <v>3</v>
      </c>
      <c r="F17" s="26">
        <v>2</v>
      </c>
      <c r="H17" s="4"/>
    </row>
    <row r="18" spans="1:8" ht="18.75" customHeight="1">
      <c r="A18" s="5" t="s">
        <v>25</v>
      </c>
      <c r="B18" s="23">
        <v>762</v>
      </c>
      <c r="C18" s="21">
        <f>E18+F18+'离开本单位仍保留劳动关系的职工年末人数(续)'!B18+'离开本单位仍保留劳动关系的职工年末人数(续)'!C18+'离开本单位仍保留劳动关系的职工年末人数(续)'!D18+'离开本单位仍保留劳动关系的职工年末人数(续)'!E18+'离开本单位仍保留劳动关系的职工年末人数(续)'!F18</f>
        <v>578</v>
      </c>
      <c r="D18" s="6">
        <f t="shared" si="0"/>
        <v>-24.146981627296594</v>
      </c>
      <c r="E18" s="25">
        <v>149</v>
      </c>
      <c r="F18" s="26"/>
      <c r="H18" s="4"/>
    </row>
    <row r="19" spans="1:8" ht="18.75" customHeight="1">
      <c r="A19" s="5" t="s">
        <v>26</v>
      </c>
      <c r="B19" s="23">
        <v>129</v>
      </c>
      <c r="C19" s="21">
        <f>E19+F19+'离开本单位仍保留劳动关系的职工年末人数(续)'!B19+'离开本单位仍保留劳动关系的职工年末人数(续)'!C19+'离开本单位仍保留劳动关系的职工年末人数(续)'!D19+'离开本单位仍保留劳动关系的职工年末人数(续)'!E19+'离开本单位仍保留劳动关系的职工年末人数(续)'!F19</f>
        <v>136</v>
      </c>
      <c r="D19" s="6">
        <f t="shared" si="0"/>
        <v>5.4263565891472965</v>
      </c>
      <c r="E19" s="25">
        <v>132</v>
      </c>
      <c r="F19" s="29"/>
      <c r="H19" s="4"/>
    </row>
    <row r="20" spans="1:8" ht="18.75" customHeight="1">
      <c r="A20" s="5" t="s">
        <v>27</v>
      </c>
      <c r="B20" s="23">
        <v>5276</v>
      </c>
      <c r="C20" s="21">
        <f>E20+F20+'离开本单位仍保留劳动关系的职工年末人数(续)'!B20+'离开本单位仍保留劳动关系的职工年末人数(续)'!C20+'离开本单位仍保留劳动关系的职工年末人数(续)'!D20+'离开本单位仍保留劳动关系的职工年末人数(续)'!E20+'离开本单位仍保留劳动关系的职工年末人数(续)'!F20</f>
        <v>3830</v>
      </c>
      <c r="D20" s="6">
        <f t="shared" si="0"/>
        <v>-27.40712661106899</v>
      </c>
      <c r="E20" s="25">
        <v>35</v>
      </c>
      <c r="F20" s="26">
        <v>587</v>
      </c>
      <c r="H20" s="4"/>
    </row>
    <row r="21" spans="1:8" ht="18.75" customHeight="1">
      <c r="A21" s="5" t="s">
        <v>28</v>
      </c>
      <c r="B21" s="23">
        <v>79</v>
      </c>
      <c r="C21" s="21">
        <f>E21+F21+'离开本单位仍保留劳动关系的职工年末人数(续)'!B21+'离开本单位仍保留劳动关系的职工年末人数(续)'!C21+'离开本单位仍保留劳动关系的职工年末人数(续)'!D21+'离开本单位仍保留劳动关系的职工年末人数(续)'!E21+'离开本单位仍保留劳动关系的职工年末人数(续)'!F21</f>
        <v>78</v>
      </c>
      <c r="D21" s="6">
        <f t="shared" si="0"/>
        <v>-1.2658227848101222</v>
      </c>
      <c r="E21" s="25"/>
      <c r="F21" s="26"/>
      <c r="H21" s="4"/>
    </row>
    <row r="22" spans="1:8" ht="18.75" customHeight="1">
      <c r="A22" s="5" t="s">
        <v>29</v>
      </c>
      <c r="B22" s="23">
        <v>584</v>
      </c>
      <c r="C22" s="21">
        <f>E22+F22+'离开本单位仍保留劳动关系的职工年末人数(续)'!B22+'离开本单位仍保留劳动关系的职工年末人数(续)'!C22+'离开本单位仍保留劳动关系的职工年末人数(续)'!D22+'离开本单位仍保留劳动关系的职工年末人数(续)'!E22+'离开本单位仍保留劳动关系的职工年末人数(续)'!F22</f>
        <v>574</v>
      </c>
      <c r="D22" s="6">
        <f t="shared" si="0"/>
        <v>-1.7123287671232834</v>
      </c>
      <c r="E22" s="25">
        <v>358</v>
      </c>
      <c r="F22" s="26">
        <v>42</v>
      </c>
      <c r="H22" s="4"/>
    </row>
    <row r="23" spans="1:8" ht="18.75" customHeight="1">
      <c r="A23" s="5" t="s">
        <v>30</v>
      </c>
      <c r="B23" s="23">
        <v>211</v>
      </c>
      <c r="C23" s="21">
        <f>E23+F23+'离开本单位仍保留劳动关系的职工年末人数(续)'!B23+'离开本单位仍保留劳动关系的职工年末人数(续)'!C23+'离开本单位仍保留劳动关系的职工年末人数(续)'!D23+'离开本单位仍保留劳动关系的职工年末人数(续)'!E23+'离开本单位仍保留劳动关系的职工年末人数(续)'!F23</f>
        <v>371</v>
      </c>
      <c r="D23" s="6">
        <f t="shared" si="0"/>
        <v>75.82938388625593</v>
      </c>
      <c r="E23" s="25">
        <v>39</v>
      </c>
      <c r="F23" s="26">
        <v>14</v>
      </c>
      <c r="H23" s="4"/>
    </row>
    <row r="24" spans="1:8" ht="18.75" customHeight="1">
      <c r="A24" s="5" t="s">
        <v>31</v>
      </c>
      <c r="B24" s="23">
        <v>1510</v>
      </c>
      <c r="C24" s="21">
        <f>E24+F24+'离开本单位仍保留劳动关系的职工年末人数(续)'!B24+'离开本单位仍保留劳动关系的职工年末人数(续)'!C24+'离开本单位仍保留劳动关系的职工年末人数(续)'!D24+'离开本单位仍保留劳动关系的职工年末人数(续)'!E24+'离开本单位仍保留劳动关系的职工年末人数(续)'!F24</f>
        <v>828</v>
      </c>
      <c r="D24" s="6">
        <f t="shared" si="0"/>
        <v>-45.16556291390729</v>
      </c>
      <c r="E24" s="25">
        <v>4</v>
      </c>
      <c r="F24" s="26">
        <v>256</v>
      </c>
      <c r="H24" s="4"/>
    </row>
    <row r="25" spans="1:8" ht="18.75" customHeight="1">
      <c r="A25" s="9" t="s">
        <v>39</v>
      </c>
      <c r="B25" s="23">
        <v>187</v>
      </c>
      <c r="C25" s="21">
        <f>E25+F25+'离开本单位仍保留劳动关系的职工年末人数(续)'!B25+'离开本单位仍保留劳动关系的职工年末人数(续)'!C25+'离开本单位仍保留劳动关系的职工年末人数(续)'!D25+'离开本单位仍保留劳动关系的职工年末人数(续)'!E25+'离开本单位仍保留劳动关系的职工年末人数(续)'!F25</f>
        <v>202</v>
      </c>
      <c r="D25" s="6">
        <f t="shared" si="0"/>
        <v>8.02139037433156</v>
      </c>
      <c r="E25" s="25">
        <v>29</v>
      </c>
      <c r="F25" s="26"/>
      <c r="H25" s="4"/>
    </row>
    <row r="26" spans="1:8" ht="18.75" customHeight="1">
      <c r="A26" s="5" t="s">
        <v>32</v>
      </c>
      <c r="B26" s="23">
        <v>146</v>
      </c>
      <c r="C26" s="21">
        <f>E26+F26+'离开本单位仍保留劳动关系的职工年末人数(续)'!B26+'离开本单位仍保留劳动关系的职工年末人数(续)'!C26+'离开本单位仍保留劳动关系的职工年末人数(续)'!D26+'离开本单位仍保留劳动关系的职工年末人数(续)'!E26+'离开本单位仍保留劳动关系的职工年末人数(续)'!F26</f>
        <v>206</v>
      </c>
      <c r="D26" s="6">
        <f t="shared" si="0"/>
        <v>41.095890410958916</v>
      </c>
      <c r="E26" s="25"/>
      <c r="F26" s="26"/>
      <c r="H26" s="4"/>
    </row>
    <row r="27" spans="1:8" ht="18.75" customHeight="1">
      <c r="A27" s="5" t="s">
        <v>33</v>
      </c>
      <c r="B27" s="23">
        <v>18</v>
      </c>
      <c r="C27" s="21">
        <f>E27+F27+'离开本单位仍保留劳动关系的职工年末人数(续)'!B27+'离开本单位仍保留劳动关系的职工年末人数(续)'!C27+'离开本单位仍保留劳动关系的职工年末人数(续)'!D27+'离开本单位仍保留劳动关系的职工年末人数(续)'!E27+'离开本单位仍保留劳动关系的职工年末人数(续)'!F27</f>
        <v>27</v>
      </c>
      <c r="D27" s="6">
        <f t="shared" si="0"/>
        <v>50</v>
      </c>
      <c r="E27" s="23"/>
      <c r="F27" s="26">
        <v>11</v>
      </c>
      <c r="H27" s="4"/>
    </row>
    <row r="28" spans="1:8" ht="18.75" customHeight="1">
      <c r="A28" s="5" t="s">
        <v>34</v>
      </c>
      <c r="B28" s="23">
        <v>217</v>
      </c>
      <c r="C28" s="21">
        <f>E28+F28+'离开本单位仍保留劳动关系的职工年末人数(续)'!B28+'离开本单位仍保留劳动关系的职工年末人数(续)'!C28+'离开本单位仍保留劳动关系的职工年末人数(续)'!D28+'离开本单位仍保留劳动关系的职工年末人数(续)'!E28+'离开本单位仍保留劳动关系的职工年末人数(续)'!F28</f>
        <v>49</v>
      </c>
      <c r="D28" s="6">
        <f t="shared" si="0"/>
        <v>-77.41935483870968</v>
      </c>
      <c r="E28" s="23"/>
      <c r="F28" s="26">
        <v>3</v>
      </c>
      <c r="H28" s="4"/>
    </row>
    <row r="29" spans="1:8" ht="18.75" customHeight="1">
      <c r="A29" s="5" t="s">
        <v>35</v>
      </c>
      <c r="B29" s="23">
        <v>767</v>
      </c>
      <c r="C29" s="21">
        <f>E29+F29+'离开本单位仍保留劳动关系的职工年末人数(续)'!B29+'离开本单位仍保留劳动关系的职工年末人数(续)'!C29+'离开本单位仍保留劳动关系的职工年末人数(续)'!D29+'离开本单位仍保留劳动关系的职工年末人数(续)'!E29+'离开本单位仍保留劳动关系的职工年末人数(续)'!F29</f>
        <v>699</v>
      </c>
      <c r="D29" s="6">
        <f t="shared" si="0"/>
        <v>-8.865710560625818</v>
      </c>
      <c r="E29" s="25">
        <v>9</v>
      </c>
      <c r="F29" s="26">
        <v>7</v>
      </c>
      <c r="H29" s="4"/>
    </row>
    <row r="30" spans="1:8" ht="18.75" customHeight="1">
      <c r="A30" s="5" t="s">
        <v>36</v>
      </c>
      <c r="B30" s="23">
        <v>139</v>
      </c>
      <c r="C30" s="21">
        <f>E30+F30+'离开本单位仍保留劳动关系的职工年末人数(续)'!B30+'离开本单位仍保留劳动关系的职工年末人数(续)'!C30+'离开本单位仍保留劳动关系的职工年末人数(续)'!D30+'离开本单位仍保留劳动关系的职工年末人数(续)'!E30+'离开本单位仍保留劳动关系的职工年末人数(续)'!F30</f>
        <v>136</v>
      </c>
      <c r="D30" s="6">
        <f t="shared" si="0"/>
        <v>-2.1582733812949617</v>
      </c>
      <c r="E30" s="25">
        <v>43</v>
      </c>
      <c r="F30" s="26"/>
      <c r="H30" s="4"/>
    </row>
    <row r="31" spans="1:8" ht="18.75" customHeight="1">
      <c r="A31" s="5" t="s">
        <v>37</v>
      </c>
      <c r="B31" s="23">
        <v>544</v>
      </c>
      <c r="C31" s="21">
        <f>E31+F31+'离开本单位仍保留劳动关系的职工年末人数(续)'!B31+'离开本单位仍保留劳动关系的职工年末人数(续)'!C31+'离开本单位仍保留劳动关系的职工年末人数(续)'!D31+'离开本单位仍保留劳动关系的职工年末人数(续)'!E31+'离开本单位仍保留劳动关系的职工年末人数(续)'!F31</f>
        <v>1010</v>
      </c>
      <c r="D31" s="6">
        <f t="shared" si="0"/>
        <v>85.66176470588236</v>
      </c>
      <c r="E31" s="25">
        <v>23</v>
      </c>
      <c r="F31" s="26">
        <v>53</v>
      </c>
      <c r="H31" s="4"/>
    </row>
    <row r="32" spans="1:6" ht="18.75" customHeight="1" thickBot="1">
      <c r="A32" s="10" t="s">
        <v>38</v>
      </c>
      <c r="B32" s="24"/>
      <c r="C32" s="22"/>
      <c r="D32" s="11"/>
      <c r="E32" s="24"/>
      <c r="F32" s="30"/>
    </row>
    <row r="33" spans="1:6" ht="14.25">
      <c r="A33" s="37" t="s">
        <v>6</v>
      </c>
      <c r="B33" s="38"/>
      <c r="C33" s="38"/>
      <c r="D33" s="38"/>
      <c r="E33" s="38"/>
      <c r="F33" s="38"/>
    </row>
    <row r="34" spans="1:6" ht="14.25">
      <c r="A34" s="39" t="s">
        <v>47</v>
      </c>
      <c r="B34" s="39"/>
      <c r="C34" s="39"/>
      <c r="D34" s="39"/>
      <c r="E34" s="39"/>
      <c r="F34" s="39"/>
    </row>
  </sheetData>
  <sheetProtection/>
  <mergeCells count="7">
    <mergeCell ref="A1:F1"/>
    <mergeCell ref="A2:F2"/>
    <mergeCell ref="A33:F33"/>
    <mergeCell ref="A34:F34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27.75" customHeight="1">
      <c r="A1" s="34" t="s">
        <v>16</v>
      </c>
      <c r="B1" s="35"/>
      <c r="C1" s="35"/>
      <c r="D1" s="35"/>
      <c r="E1" s="35"/>
      <c r="F1" s="35"/>
    </row>
    <row r="2" spans="1:6" ht="19.5" customHeight="1" thickBot="1">
      <c r="A2" s="36" t="s">
        <v>8</v>
      </c>
      <c r="B2" s="36"/>
      <c r="C2" s="36"/>
      <c r="D2" s="36"/>
      <c r="E2" s="36"/>
      <c r="F2" s="36"/>
    </row>
    <row r="3" spans="1:6" ht="26.25" customHeight="1">
      <c r="A3" s="40" t="s">
        <v>0</v>
      </c>
      <c r="B3" s="42" t="s">
        <v>42</v>
      </c>
      <c r="C3" s="42"/>
      <c r="D3" s="42"/>
      <c r="E3" s="42"/>
      <c r="F3" s="43"/>
    </row>
    <row r="4" spans="1:6" ht="36.75" customHeight="1">
      <c r="A4" s="41"/>
      <c r="B4" s="2" t="s">
        <v>9</v>
      </c>
      <c r="C4" s="2" t="s">
        <v>10</v>
      </c>
      <c r="D4" s="2" t="s">
        <v>11</v>
      </c>
      <c r="E4" s="2" t="s">
        <v>12</v>
      </c>
      <c r="F4" s="3" t="s">
        <v>13</v>
      </c>
    </row>
    <row r="5" spans="1:6" ht="18.75" customHeight="1">
      <c r="A5" s="12" t="s">
        <v>5</v>
      </c>
      <c r="B5" s="14">
        <f>SUM(B13:B32)</f>
        <v>94</v>
      </c>
      <c r="C5" s="14">
        <f>SUM(C13:C32)</f>
        <v>1209</v>
      </c>
      <c r="D5" s="14">
        <f>SUM(D13:D32)</f>
        <v>6230</v>
      </c>
      <c r="E5" s="14">
        <f>SUM(E13:E32)</f>
        <v>2067</v>
      </c>
      <c r="F5" s="16">
        <f>SUM(F13:F32)</f>
        <v>320</v>
      </c>
    </row>
    <row r="6" spans="1:6" ht="18.75" customHeight="1">
      <c r="A6" s="5" t="s">
        <v>45</v>
      </c>
      <c r="B6" s="8"/>
      <c r="C6" s="8"/>
      <c r="D6" s="8"/>
      <c r="E6" s="8"/>
      <c r="F6" s="7"/>
    </row>
    <row r="7" spans="1:6" ht="18.75" customHeight="1">
      <c r="A7" s="5" t="s">
        <v>17</v>
      </c>
      <c r="B7" s="31">
        <v>3</v>
      </c>
      <c r="C7" s="31">
        <v>920</v>
      </c>
      <c r="D7" s="31">
        <v>4896</v>
      </c>
      <c r="E7" s="31">
        <v>1019</v>
      </c>
      <c r="F7" s="32">
        <v>268</v>
      </c>
    </row>
    <row r="8" spans="1:6" ht="18.75" customHeight="1">
      <c r="A8" s="5" t="s">
        <v>18</v>
      </c>
      <c r="B8" s="31">
        <v>62</v>
      </c>
      <c r="C8" s="31">
        <v>181</v>
      </c>
      <c r="D8" s="31">
        <v>1249</v>
      </c>
      <c r="E8" s="31">
        <v>1018</v>
      </c>
      <c r="F8" s="32">
        <v>26</v>
      </c>
    </row>
    <row r="9" spans="1:6" ht="18.75" customHeight="1">
      <c r="A9" s="5" t="s">
        <v>19</v>
      </c>
      <c r="B9" s="31">
        <v>29</v>
      </c>
      <c r="C9" s="31">
        <v>106</v>
      </c>
      <c r="D9" s="31">
        <v>85</v>
      </c>
      <c r="E9" s="31">
        <v>30</v>
      </c>
      <c r="F9" s="32">
        <v>26</v>
      </c>
    </row>
    <row r="10" spans="1:6" ht="18.75" customHeight="1">
      <c r="A10" s="9" t="s">
        <v>43</v>
      </c>
      <c r="B10" s="23"/>
      <c r="C10" s="31"/>
      <c r="D10" s="23"/>
      <c r="E10" s="31"/>
      <c r="F10" s="27"/>
    </row>
    <row r="11" spans="1:6" ht="18.75" customHeight="1">
      <c r="A11" s="9" t="s">
        <v>44</v>
      </c>
      <c r="B11" s="23"/>
      <c r="C11" s="31">
        <v>2</v>
      </c>
      <c r="D11" s="23"/>
      <c r="E11" s="31"/>
      <c r="F11" s="27"/>
    </row>
    <row r="12" spans="1:6" ht="18.75" customHeight="1">
      <c r="A12" s="5" t="s">
        <v>46</v>
      </c>
      <c r="B12" s="8"/>
      <c r="C12" s="8"/>
      <c r="D12" s="8"/>
      <c r="E12" s="8"/>
      <c r="F12" s="7"/>
    </row>
    <row r="13" spans="1:6" ht="18.75" customHeight="1">
      <c r="A13" s="5" t="s">
        <v>20</v>
      </c>
      <c r="B13" s="31"/>
      <c r="C13" s="31">
        <v>15</v>
      </c>
      <c r="D13" s="31">
        <v>55</v>
      </c>
      <c r="E13" s="31">
        <v>560</v>
      </c>
      <c r="F13" s="32">
        <v>10</v>
      </c>
    </row>
    <row r="14" spans="1:6" ht="18.75" customHeight="1">
      <c r="A14" s="5" t="s">
        <v>21</v>
      </c>
      <c r="B14" s="31"/>
      <c r="C14" s="31"/>
      <c r="D14" s="31"/>
      <c r="E14" s="31"/>
      <c r="F14" s="32"/>
    </row>
    <row r="15" spans="1:6" ht="18.75" customHeight="1">
      <c r="A15" s="5" t="s">
        <v>22</v>
      </c>
      <c r="B15" s="31"/>
      <c r="C15" s="31">
        <v>16</v>
      </c>
      <c r="D15" s="31">
        <v>64</v>
      </c>
      <c r="E15" s="31">
        <v>119</v>
      </c>
      <c r="F15" s="32">
        <v>44</v>
      </c>
    </row>
    <row r="16" spans="1:6" ht="18.75" customHeight="1">
      <c r="A16" s="5" t="s">
        <v>23</v>
      </c>
      <c r="B16" s="31"/>
      <c r="C16" s="31">
        <v>54</v>
      </c>
      <c r="D16" s="31">
        <v>1616</v>
      </c>
      <c r="E16" s="31">
        <v>266</v>
      </c>
      <c r="F16" s="32">
        <v>8</v>
      </c>
    </row>
    <row r="17" spans="1:6" ht="18.75" customHeight="1">
      <c r="A17" s="5" t="s">
        <v>24</v>
      </c>
      <c r="B17" s="31">
        <v>3</v>
      </c>
      <c r="C17" s="31"/>
      <c r="D17" s="31">
        <v>145</v>
      </c>
      <c r="E17" s="31">
        <v>15</v>
      </c>
      <c r="F17" s="32"/>
    </row>
    <row r="18" spans="1:6" ht="18.75" customHeight="1">
      <c r="A18" s="5" t="s">
        <v>25</v>
      </c>
      <c r="B18" s="31"/>
      <c r="C18" s="31">
        <v>68</v>
      </c>
      <c r="D18" s="31">
        <v>101</v>
      </c>
      <c r="E18" s="31">
        <v>231</v>
      </c>
      <c r="F18" s="32">
        <v>29</v>
      </c>
    </row>
    <row r="19" spans="1:6" ht="18.75" customHeight="1">
      <c r="A19" s="5" t="s">
        <v>26</v>
      </c>
      <c r="B19" s="31"/>
      <c r="C19" s="31"/>
      <c r="D19" s="31">
        <v>3</v>
      </c>
      <c r="E19" s="31">
        <v>1</v>
      </c>
      <c r="F19" s="32"/>
    </row>
    <row r="20" spans="1:6" ht="18.75" customHeight="1">
      <c r="A20" s="5" t="s">
        <v>27</v>
      </c>
      <c r="B20" s="31"/>
      <c r="C20" s="31">
        <v>605</v>
      </c>
      <c r="D20" s="31">
        <v>2224</v>
      </c>
      <c r="E20" s="31">
        <v>253</v>
      </c>
      <c r="F20" s="32">
        <v>126</v>
      </c>
    </row>
    <row r="21" spans="1:6" ht="18.75" customHeight="1">
      <c r="A21" s="5" t="s">
        <v>28</v>
      </c>
      <c r="B21" s="31"/>
      <c r="C21" s="31">
        <v>53</v>
      </c>
      <c r="D21" s="31">
        <v>10</v>
      </c>
      <c r="E21" s="31">
        <v>10</v>
      </c>
      <c r="F21" s="32">
        <v>5</v>
      </c>
    </row>
    <row r="22" spans="1:6" ht="18.75" customHeight="1">
      <c r="A22" s="5" t="s">
        <v>29</v>
      </c>
      <c r="B22" s="31"/>
      <c r="C22" s="31">
        <v>36</v>
      </c>
      <c r="D22" s="31">
        <v>41</v>
      </c>
      <c r="E22" s="31">
        <v>56</v>
      </c>
      <c r="F22" s="32">
        <v>41</v>
      </c>
    </row>
    <row r="23" spans="1:6" ht="18.75" customHeight="1">
      <c r="A23" s="5" t="s">
        <v>30</v>
      </c>
      <c r="B23" s="31"/>
      <c r="C23" s="31">
        <v>147</v>
      </c>
      <c r="D23" s="31">
        <v>154</v>
      </c>
      <c r="E23" s="31"/>
      <c r="F23" s="32">
        <v>17</v>
      </c>
    </row>
    <row r="24" spans="1:6" ht="18.75" customHeight="1">
      <c r="A24" s="5" t="s">
        <v>31</v>
      </c>
      <c r="B24" s="31"/>
      <c r="C24" s="31">
        <v>29</v>
      </c>
      <c r="D24" s="31">
        <v>522</v>
      </c>
      <c r="E24" s="31">
        <v>12</v>
      </c>
      <c r="F24" s="32">
        <v>5</v>
      </c>
    </row>
    <row r="25" spans="1:6" ht="18.75" customHeight="1">
      <c r="A25" s="9" t="s">
        <v>39</v>
      </c>
      <c r="B25" s="31"/>
      <c r="C25" s="31"/>
      <c r="D25" s="31">
        <v>126</v>
      </c>
      <c r="E25" s="31">
        <v>47</v>
      </c>
      <c r="F25" s="32"/>
    </row>
    <row r="26" spans="1:6" ht="18.75" customHeight="1">
      <c r="A26" s="5" t="s">
        <v>32</v>
      </c>
      <c r="B26" s="31"/>
      <c r="C26" s="31">
        <v>6</v>
      </c>
      <c r="D26" s="31">
        <v>144</v>
      </c>
      <c r="E26" s="31">
        <v>56</v>
      </c>
      <c r="F26" s="32"/>
    </row>
    <row r="27" spans="1:6" ht="18.75" customHeight="1">
      <c r="A27" s="5" t="s">
        <v>33</v>
      </c>
      <c r="B27" s="31"/>
      <c r="C27" s="31"/>
      <c r="D27" s="31"/>
      <c r="E27" s="31">
        <v>16</v>
      </c>
      <c r="F27" s="32"/>
    </row>
    <row r="28" spans="1:6" ht="18.75" customHeight="1">
      <c r="A28" s="5" t="s">
        <v>34</v>
      </c>
      <c r="B28" s="31">
        <v>16</v>
      </c>
      <c r="C28" s="31">
        <v>5</v>
      </c>
      <c r="D28" s="31">
        <v>10</v>
      </c>
      <c r="E28" s="31">
        <v>15</v>
      </c>
      <c r="F28" s="32"/>
    </row>
    <row r="29" spans="1:6" ht="18.75" customHeight="1">
      <c r="A29" s="5" t="s">
        <v>35</v>
      </c>
      <c r="B29" s="31"/>
      <c r="C29" s="31">
        <v>42</v>
      </c>
      <c r="D29" s="31">
        <v>627</v>
      </c>
      <c r="E29" s="31">
        <v>14</v>
      </c>
      <c r="F29" s="32"/>
    </row>
    <row r="30" spans="1:6" ht="18.75" customHeight="1">
      <c r="A30" s="5" t="s">
        <v>36</v>
      </c>
      <c r="B30" s="31"/>
      <c r="C30" s="31">
        <v>16</v>
      </c>
      <c r="D30" s="31">
        <v>62</v>
      </c>
      <c r="E30" s="31">
        <v>6</v>
      </c>
      <c r="F30" s="32">
        <v>9</v>
      </c>
    </row>
    <row r="31" spans="1:6" ht="18.75" customHeight="1">
      <c r="A31" s="5" t="s">
        <v>37</v>
      </c>
      <c r="B31" s="31">
        <v>75</v>
      </c>
      <c r="C31" s="31">
        <v>117</v>
      </c>
      <c r="D31" s="31">
        <v>326</v>
      </c>
      <c r="E31" s="31">
        <v>390</v>
      </c>
      <c r="F31" s="32">
        <v>26</v>
      </c>
    </row>
    <row r="32" spans="1:6" ht="18.75" customHeight="1" thickBot="1">
      <c r="A32" s="10" t="s">
        <v>38</v>
      </c>
      <c r="B32" s="33"/>
      <c r="C32" s="24"/>
      <c r="D32" s="24"/>
      <c r="E32" s="33"/>
      <c r="F32" s="30"/>
    </row>
    <row r="33" spans="1:6" ht="14.25">
      <c r="A33" s="44" t="s">
        <v>6</v>
      </c>
      <c r="B33" s="38"/>
      <c r="C33" s="38"/>
      <c r="D33" s="38"/>
      <c r="E33" s="38"/>
      <c r="F33" s="38"/>
    </row>
    <row r="34" spans="1:6" ht="14.25">
      <c r="A34" s="45" t="s">
        <v>48</v>
      </c>
      <c r="B34" s="45"/>
      <c r="C34" s="45"/>
      <c r="D34" s="45"/>
      <c r="E34" s="45"/>
      <c r="F34" s="45"/>
    </row>
  </sheetData>
  <sheetProtection/>
  <mergeCells count="6">
    <mergeCell ref="A1:F1"/>
    <mergeCell ref="A2:F2"/>
    <mergeCell ref="A33:F33"/>
    <mergeCell ref="A34:F34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2010-03-30T02:05:47Z</cp:lastPrinted>
  <dcterms:created xsi:type="dcterms:W3CDTF">1996-12-17T01:32:42Z</dcterms:created>
  <dcterms:modified xsi:type="dcterms:W3CDTF">2010-09-20T02:40:40Z</dcterms:modified>
  <cp:category/>
  <cp:version/>
  <cp:contentType/>
  <cp:contentStatus/>
</cp:coreProperties>
</file>