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离开本单位仍保留劳动关系的职工生活费" sheetId="1" r:id="rId1"/>
    <sheet name="离开本单位仍保留劳动关系的职工生活费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<sst xmlns="http://schemas.openxmlformats.org/spreadsheetml/2006/main" count="77" uniqueCount="48">
  <si>
    <t>项    目</t>
  </si>
  <si>
    <t>全市</t>
  </si>
  <si>
    <t>市 直</t>
  </si>
  <si>
    <t>源城区</t>
  </si>
  <si>
    <t>一、按企业、事业、机关分</t>
  </si>
  <si>
    <t>离开本单位仍保留劳动关系的职工生活费</t>
  </si>
  <si>
    <t>东源县</t>
  </si>
  <si>
    <t>和平县</t>
  </si>
  <si>
    <t>龙川县</t>
  </si>
  <si>
    <t>紫金县</t>
  </si>
  <si>
    <t>连平县</t>
  </si>
  <si>
    <t>单位:千元</t>
  </si>
  <si>
    <t xml:space="preserve">    　企  业</t>
  </si>
  <si>
    <t xml:space="preserve">      事  业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</si>
  <si>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</si>
  <si>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</si>
  <si>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</si>
  <si>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</si>
  <si>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建筑业</t>
  </si>
  <si>
    <t xml:space="preserve">      交通运输、仓储和邮政业</t>
  </si>
  <si>
    <t xml:space="preserve">      批发和零售业</t>
  </si>
  <si>
    <t xml:space="preserve">      住宿和餐饮业</t>
  </si>
  <si>
    <t xml:space="preserve">      金融业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</si>
  <si>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</si>
  <si>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</si>
  <si>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</si>
  <si>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</si>
  <si>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</si>
  <si>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</si>
  <si>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</si>
  <si>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</si>
  <si>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>总    计</t>
  </si>
  <si>
    <t xml:space="preserve">      电力、煤气及水的生产和供应业</t>
  </si>
  <si>
    <t xml:space="preserve">      信息传输、计算机服务和软件业</t>
  </si>
  <si>
    <t xml:space="preserve">      房地产业</t>
  </si>
  <si>
    <t xml:space="preserve">      居民服务和其他服务业</t>
  </si>
  <si>
    <t>同比±%</t>
  </si>
  <si>
    <t>离开本单位仍保留劳动关系的职工生活费(续)</t>
  </si>
  <si>
    <t>单位：千元</t>
  </si>
  <si>
    <t>二、按国民经济行业分</t>
  </si>
  <si>
    <t>2009年</t>
  </si>
  <si>
    <t xml:space="preserve">      民间非盈利组织</t>
  </si>
  <si>
    <t>2010年</t>
  </si>
  <si>
    <t>2010年分县区</t>
  </si>
  <si>
    <t xml:space="preserve">      民间非盈利组织</t>
  </si>
  <si>
    <t>—273—</t>
  </si>
  <si>
    <t>—274—</t>
  </si>
  <si>
    <r>
      <t xml:space="preserve">      其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</si>
</sst>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182" fontId="5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80" fontId="3" fillId="0" borderId="18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3" fillId="33" borderId="20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6" t="s">
        <v>5</v>
      </c>
      <c r="B1" s="27"/>
      <c r="C1" s="27"/>
      <c r="D1" s="27"/>
      <c r="E1" s="27"/>
      <c r="F1" s="27"/>
    </row>
    <row r="2" spans="1:6" s="1" customFormat="1" ht="19.5" customHeight="1" thickBot="1">
      <c r="A2" s="28" t="s">
        <v>11</v>
      </c>
      <c r="B2" s="28"/>
      <c r="C2" s="28"/>
      <c r="D2" s="28"/>
      <c r="E2" s="28"/>
      <c r="F2" s="28"/>
    </row>
    <row r="3" spans="1:6" s="1" customFormat="1" ht="31.5" customHeight="1">
      <c r="A3" s="32" t="s">
        <v>0</v>
      </c>
      <c r="B3" s="34" t="s">
        <v>1</v>
      </c>
      <c r="C3" s="34"/>
      <c r="D3" s="34"/>
      <c r="E3" s="34" t="s">
        <v>43</v>
      </c>
      <c r="F3" s="35"/>
    </row>
    <row r="4" spans="1:6" s="1" customFormat="1" ht="31.5" customHeight="1">
      <c r="A4" s="33"/>
      <c r="B4" s="3" t="s">
        <v>40</v>
      </c>
      <c r="C4" s="3" t="s">
        <v>42</v>
      </c>
      <c r="D4" s="3" t="s">
        <v>36</v>
      </c>
      <c r="E4" s="3" t="s">
        <v>2</v>
      </c>
      <c r="F4" s="4" t="s">
        <v>3</v>
      </c>
    </row>
    <row r="5" spans="1:6" ht="18.75" customHeight="1">
      <c r="A5" s="5" t="s">
        <v>31</v>
      </c>
      <c r="B5" s="17">
        <f>SUM(B13:B31)</f>
        <v>54454</v>
      </c>
      <c r="C5" s="17">
        <f>E5+F5+'离开本单位仍保留劳动关系的职工生活费(续)'!B5+'离开本单位仍保留劳动关系的职工生活费(续)'!C5+'离开本单位仍保留劳动关系的职工生活费(续)'!D5+'离开本单位仍保留劳动关系的职工生活费(续)'!E5+'离开本单位仍保留劳动关系的职工生活费(续)'!F5</f>
        <v>40782</v>
      </c>
      <c r="D5" s="13">
        <f>(C5/B5-1)*100</f>
        <v>-25.107430124508756</v>
      </c>
      <c r="E5" s="17">
        <f>SUM(E13:E32)</f>
        <v>18481</v>
      </c>
      <c r="F5" s="19">
        <f>SUM(F13:F32)</f>
        <v>1588</v>
      </c>
    </row>
    <row r="6" spans="1:6" ht="18.75" customHeight="1">
      <c r="A6" s="6" t="s">
        <v>4</v>
      </c>
      <c r="B6" s="20"/>
      <c r="C6" s="20"/>
      <c r="D6" s="11"/>
      <c r="E6" s="20"/>
      <c r="F6" s="21"/>
    </row>
    <row r="7" spans="1:6" ht="18.75" customHeight="1">
      <c r="A7" s="6" t="s">
        <v>12</v>
      </c>
      <c r="B7" s="18">
        <v>42692</v>
      </c>
      <c r="C7" s="20">
        <f>E7+F7+'离开本单位仍保留劳动关系的职工生活费(续)'!B7+'离开本单位仍保留劳动关系的职工生活费(续)'!C7+'离开本单位仍保留劳动关系的职工生活费(续)'!D7+'离开本单位仍保留劳动关系的职工生活费(续)'!E7+'离开本单位仍保留劳动关系的职工生活费(续)'!F7</f>
        <v>32613</v>
      </c>
      <c r="D7" s="11">
        <f aca="true" t="shared" si="0" ref="D7:D31">(C7/B7-1)*100</f>
        <v>-23.60863862081889</v>
      </c>
      <c r="E7" s="18">
        <v>16760</v>
      </c>
      <c r="F7" s="22">
        <v>1440</v>
      </c>
    </row>
    <row r="8" spans="1:6" ht="18.75" customHeight="1">
      <c r="A8" s="6" t="s">
        <v>13</v>
      </c>
      <c r="B8" s="18">
        <v>4107</v>
      </c>
      <c r="C8" s="20">
        <f>E8+F8+'离开本单位仍保留劳动关系的职工生活费(续)'!B8+'离开本单位仍保留劳动关系的职工生活费(续)'!C8+'离开本单位仍保留劳动关系的职工生活费(续)'!D8+'离开本单位仍保留劳动关系的职工生活费(续)'!E8+'离开本单位仍保留劳动关系的职工生活费(续)'!F8</f>
        <v>3071</v>
      </c>
      <c r="D8" s="11">
        <f t="shared" si="0"/>
        <v>-25.225225225225223</v>
      </c>
      <c r="E8" s="18">
        <v>825</v>
      </c>
      <c r="F8" s="22">
        <v>54</v>
      </c>
    </row>
    <row r="9" spans="1:6" ht="18.75" customHeight="1">
      <c r="A9" s="6" t="s">
        <v>14</v>
      </c>
      <c r="B9" s="18">
        <v>7590</v>
      </c>
      <c r="C9" s="20">
        <f>E9+F9+'离开本单位仍保留劳动关系的职工生活费(续)'!B9+'离开本单位仍保留劳动关系的职工生活费(续)'!C9+'离开本单位仍保留劳动关系的职工生活费(续)'!D9+'离开本单位仍保留劳动关系的职工生活费(续)'!E9+'离开本单位仍保留劳动关系的职工生活费(续)'!F9</f>
        <v>5098</v>
      </c>
      <c r="D9" s="11">
        <f t="shared" si="0"/>
        <v>-32.83267457180501</v>
      </c>
      <c r="E9" s="18">
        <v>896</v>
      </c>
      <c r="F9" s="22">
        <v>94</v>
      </c>
    </row>
    <row r="10" spans="1:6" s="16" customFormat="1" ht="18.75" customHeight="1">
      <c r="A10" s="14" t="s">
        <v>44</v>
      </c>
      <c r="B10" s="18"/>
      <c r="C10" s="20"/>
      <c r="D10" s="15"/>
      <c r="E10" s="18"/>
      <c r="F10" s="22"/>
    </row>
    <row r="11" spans="1:6" ht="18.75" customHeight="1">
      <c r="A11" s="38" t="s">
        <v>47</v>
      </c>
      <c r="B11" s="18">
        <v>65</v>
      </c>
      <c r="C11" s="20"/>
      <c r="D11" s="11"/>
      <c r="E11" s="18"/>
      <c r="F11" s="22"/>
    </row>
    <row r="12" spans="1:6" ht="18.75" customHeight="1">
      <c r="A12" s="6" t="s">
        <v>39</v>
      </c>
      <c r="B12" s="7"/>
      <c r="C12" s="20"/>
      <c r="D12" s="11"/>
      <c r="E12" s="7"/>
      <c r="F12" s="8"/>
    </row>
    <row r="13" spans="1:6" ht="18.75" customHeight="1">
      <c r="A13" s="6" t="s">
        <v>15</v>
      </c>
      <c r="B13" s="18">
        <v>400</v>
      </c>
      <c r="C13" s="20">
        <f>E13+F13+'离开本单位仍保留劳动关系的职工生活费(续)'!B13+'离开本单位仍保留劳动关系的职工生活费(续)'!C13+'离开本单位仍保留劳动关系的职工生活费(续)'!D13+'离开本单位仍保留劳动关系的职工生活费(续)'!E13+'离开本单位仍保留劳动关系的职工生活费(续)'!F13</f>
        <v>247</v>
      </c>
      <c r="D13" s="11">
        <f t="shared" si="0"/>
        <v>-38.24999999999999</v>
      </c>
      <c r="E13" s="18"/>
      <c r="F13" s="22"/>
    </row>
    <row r="14" spans="1:6" ht="18.75" customHeight="1">
      <c r="A14" s="6" t="s">
        <v>16</v>
      </c>
      <c r="B14" s="18"/>
      <c r="C14" s="20">
        <f>E14+F14+'离开本单位仍保留劳动关系的职工生活费(续)'!B14+'离开本单位仍保留劳动关系的职工生活费(续)'!C14+'离开本单位仍保留劳动关系的职工生活费(续)'!D14+'离开本单位仍保留劳动关系的职工生活费(续)'!E14+'离开本单位仍保留劳动关系的职工生活费(续)'!F14</f>
        <v>48</v>
      </c>
      <c r="D14" s="11"/>
      <c r="E14" s="18"/>
      <c r="F14" s="22"/>
    </row>
    <row r="15" spans="1:6" ht="18.75" customHeight="1">
      <c r="A15" s="6" t="s">
        <v>17</v>
      </c>
      <c r="B15" s="18">
        <v>188</v>
      </c>
      <c r="C15" s="20">
        <f>E15+F15+'离开本单位仍保留劳动关系的职工生活费(续)'!B15+'离开本单位仍保留劳动关系的职工生活费(续)'!C15+'离开本单位仍保留劳动关系的职工生活费(续)'!D15+'离开本单位仍保留劳动关系的职工生活费(续)'!E15+'离开本单位仍保留劳动关系的职工生活费(续)'!F15</f>
        <v>2</v>
      </c>
      <c r="D15" s="11">
        <f t="shared" si="0"/>
        <v>-98.93617021276596</v>
      </c>
      <c r="E15" s="18"/>
      <c r="F15" s="22"/>
    </row>
    <row r="16" spans="1:6" ht="18.75" customHeight="1">
      <c r="A16" s="6" t="s">
        <v>32</v>
      </c>
      <c r="B16" s="18">
        <v>10980</v>
      </c>
      <c r="C16" s="20">
        <f>E16+F16+'离开本单位仍保留劳动关系的职工生活费(续)'!B16+'离开本单位仍保留劳动关系的职工生活费(续)'!C16+'离开本单位仍保留劳动关系的职工生活费(续)'!D16+'离开本单位仍保留劳动关系的职工生活费(续)'!E16+'离开本单位仍保留劳动关系的职工生活费(续)'!F16</f>
        <v>6339</v>
      </c>
      <c r="D16" s="11">
        <f t="shared" si="0"/>
        <v>-42.26775956284153</v>
      </c>
      <c r="E16" s="18">
        <v>2578</v>
      </c>
      <c r="F16" s="22"/>
    </row>
    <row r="17" spans="1:6" ht="18.75" customHeight="1">
      <c r="A17" s="6" t="s">
        <v>18</v>
      </c>
      <c r="B17" s="18">
        <v>138</v>
      </c>
      <c r="C17" s="20">
        <f>E17+F17+'离开本单位仍保留劳动关系的职工生活费(续)'!B17+'离开本单位仍保留劳动关系的职工生活费(续)'!C17+'离开本单位仍保留劳动关系的职工生活费(续)'!D17+'离开本单位仍保留劳动关系的职工生活费(续)'!E17+'离开本单位仍保留劳动关系的职工生活费(续)'!F17</f>
        <v>155</v>
      </c>
      <c r="D17" s="11">
        <f t="shared" si="0"/>
        <v>12.318840579710155</v>
      </c>
      <c r="E17" s="18">
        <v>14</v>
      </c>
      <c r="F17" s="22">
        <v>6</v>
      </c>
    </row>
    <row r="18" spans="1:6" ht="18.75" customHeight="1">
      <c r="A18" s="6" t="s">
        <v>19</v>
      </c>
      <c r="B18" s="18">
        <v>1236</v>
      </c>
      <c r="C18" s="20">
        <f>E18+F18+'离开本单位仍保留劳动关系的职工生活费(续)'!B18+'离开本单位仍保留劳动关系的职工生活费(续)'!C18+'离开本单位仍保留劳动关系的职工生活费(续)'!D18+'离开本单位仍保留劳动关系的职工生活费(续)'!E18+'离开本单位仍保留劳动关系的职工生活费(续)'!F18</f>
        <v>1289</v>
      </c>
      <c r="D18" s="11">
        <f t="shared" si="0"/>
        <v>4.288025889967639</v>
      </c>
      <c r="E18" s="18">
        <v>710</v>
      </c>
      <c r="F18" s="22"/>
    </row>
    <row r="19" spans="1:6" ht="18.75" customHeight="1">
      <c r="A19" s="6" t="s">
        <v>33</v>
      </c>
      <c r="B19" s="18">
        <v>3627</v>
      </c>
      <c r="C19" s="20">
        <f>E19+F19+'离开本单位仍保留劳动关系的职工生活费(续)'!B19+'离开本单位仍保留劳动关系的职工生活费(续)'!C19+'离开本单位仍保留劳动关系的职工生活费(续)'!D19+'离开本单位仍保留劳动关系的职工生活费(续)'!E19+'离开本单位仍保留劳动关系的职工生活费(续)'!F19</f>
        <v>3124</v>
      </c>
      <c r="D19" s="11">
        <f t="shared" si="0"/>
        <v>-13.868210642404188</v>
      </c>
      <c r="E19" s="18">
        <v>3075</v>
      </c>
      <c r="F19" s="22"/>
    </row>
    <row r="20" spans="1:6" ht="18.75" customHeight="1">
      <c r="A20" s="6" t="s">
        <v>20</v>
      </c>
      <c r="B20" s="18">
        <v>7005</v>
      </c>
      <c r="C20" s="20">
        <f>E20+F20+'离开本单位仍保留劳动关系的职工生活费(续)'!B20+'离开本单位仍保留劳动关系的职工生活费(续)'!C20+'离开本单位仍保留劳动关系的职工生活费(续)'!D20+'离开本单位仍保留劳动关系的职工生活费(续)'!E20+'离开本单位仍保留劳动关系的职工生活费(续)'!F20</f>
        <v>6586</v>
      </c>
      <c r="D20" s="11">
        <f t="shared" si="0"/>
        <v>-5.981441827266243</v>
      </c>
      <c r="E20" s="18">
        <v>1675</v>
      </c>
      <c r="F20" s="22"/>
    </row>
    <row r="21" spans="1:6" ht="18.75" customHeight="1">
      <c r="A21" s="6" t="s">
        <v>21</v>
      </c>
      <c r="B21" s="18">
        <v>58</v>
      </c>
      <c r="C21" s="20">
        <f>E21+F21+'离开本单位仍保留劳动关系的职工生活费(续)'!B21+'离开本单位仍保留劳动关系的职工生活费(续)'!C21+'离开本单位仍保留劳动关系的职工生活费(续)'!D21+'离开本单位仍保留劳动关系的职工生活费(续)'!E21+'离开本单位仍保留劳动关系的职工生活费(续)'!F21</f>
        <v>23</v>
      </c>
      <c r="D21" s="11">
        <f t="shared" si="0"/>
        <v>-60.3448275862069</v>
      </c>
      <c r="E21" s="18"/>
      <c r="F21" s="22"/>
    </row>
    <row r="22" spans="1:6" ht="18.75" customHeight="1">
      <c r="A22" s="6" t="s">
        <v>22</v>
      </c>
      <c r="B22" s="18">
        <v>19448</v>
      </c>
      <c r="C22" s="20">
        <f>E22+F22+'离开本单位仍保留劳动关系的职工生活费(续)'!B22+'离开本单位仍保留劳动关系的职工生活费(续)'!C22+'离开本单位仍保留劳动关系的职工生活费(续)'!D22+'离开本单位仍保留劳动关系的职工生活费(续)'!E22+'离开本单位仍保留劳动关系的职工生活费(续)'!F22</f>
        <v>15084</v>
      </c>
      <c r="D22" s="11">
        <f t="shared" si="0"/>
        <v>-22.439325380501852</v>
      </c>
      <c r="E22" s="18">
        <v>9012</v>
      </c>
      <c r="F22" s="22">
        <v>1250</v>
      </c>
    </row>
    <row r="23" spans="1:6" ht="18.75" customHeight="1">
      <c r="A23" s="6" t="s">
        <v>34</v>
      </c>
      <c r="B23" s="18">
        <v>806</v>
      </c>
      <c r="C23" s="20">
        <f>E23+F23+'离开本单位仍保留劳动关系的职工生活费(续)'!B23+'离开本单位仍保留劳动关系的职工生活费(续)'!C23+'离开本单位仍保留劳动关系的职工生活费(续)'!D23+'离开本单位仍保留劳动关系的职工生活费(续)'!E23+'离开本单位仍保留劳动关系的职工生活费(续)'!F23</f>
        <v>537</v>
      </c>
      <c r="D23" s="11">
        <f t="shared" si="0"/>
        <v>-33.37468982630273</v>
      </c>
      <c r="E23" s="18">
        <v>118</v>
      </c>
      <c r="F23" s="22">
        <v>24</v>
      </c>
    </row>
    <row r="24" spans="1:6" ht="18.75" customHeight="1">
      <c r="A24" s="6" t="s">
        <v>23</v>
      </c>
      <c r="B24" s="18">
        <v>227</v>
      </c>
      <c r="C24" s="20">
        <f>E24+F24+'离开本单位仍保留劳动关系的职工生活费(续)'!B24+'离开本单位仍保留劳动关系的职工生活费(续)'!C24+'离开本单位仍保留劳动关系的职工生活费(续)'!D24+'离开本单位仍保留劳动关系的职工生活费(续)'!E24+'离开本单位仍保留劳动关系的职工生活费(续)'!F24</f>
        <v>583</v>
      </c>
      <c r="D24" s="11">
        <f t="shared" si="0"/>
        <v>156.82819383259914</v>
      </c>
      <c r="E24" s="18">
        <v>13</v>
      </c>
      <c r="F24" s="22">
        <v>160</v>
      </c>
    </row>
    <row r="25" spans="1:6" ht="18.75" customHeight="1">
      <c r="A25" s="9" t="s">
        <v>24</v>
      </c>
      <c r="B25" s="18">
        <v>272</v>
      </c>
      <c r="C25" s="20">
        <f>E25+F25+'离开本单位仍保留劳动关系的职工生活费(续)'!B25+'离开本单位仍保留劳动关系的职工生活费(续)'!C25+'离开本单位仍保留劳动关系的职工生活费(续)'!D25+'离开本单位仍保留劳动关系的职工生活费(续)'!E25+'离开本单位仍保留劳动关系的职工生活费(续)'!F25</f>
        <v>250</v>
      </c>
      <c r="D25" s="11">
        <f t="shared" si="0"/>
        <v>-8.088235294117652</v>
      </c>
      <c r="E25" s="18"/>
      <c r="F25" s="22"/>
    </row>
    <row r="26" spans="1:6" ht="18.75" customHeight="1">
      <c r="A26" s="6" t="s">
        <v>25</v>
      </c>
      <c r="B26" s="18">
        <v>256</v>
      </c>
      <c r="C26" s="20">
        <f>E26+F26+'离开本单位仍保留劳动关系的职工生活费(续)'!B26+'离开本单位仍保留劳动关系的职工生活费(续)'!C26+'离开本单位仍保留劳动关系的职工生活费(续)'!D26+'离开本单位仍保留劳动关系的职工生活费(续)'!E26+'离开本单位仍保留劳动关系的职工生活费(续)'!F26</f>
        <v>19</v>
      </c>
      <c r="D26" s="11">
        <f t="shared" si="0"/>
        <v>-92.578125</v>
      </c>
      <c r="E26" s="18"/>
      <c r="F26" s="22"/>
    </row>
    <row r="27" spans="1:6" ht="18.75" customHeight="1">
      <c r="A27" s="6" t="s">
        <v>35</v>
      </c>
      <c r="B27" s="18">
        <v>8</v>
      </c>
      <c r="C27" s="20"/>
      <c r="D27" s="11"/>
      <c r="E27" s="18"/>
      <c r="F27" s="22"/>
    </row>
    <row r="28" spans="1:6" ht="18.75" customHeight="1">
      <c r="A28" s="6" t="s">
        <v>26</v>
      </c>
      <c r="B28" s="18">
        <v>145</v>
      </c>
      <c r="C28" s="20"/>
      <c r="D28" s="11"/>
      <c r="E28" s="18"/>
      <c r="F28" s="22"/>
    </row>
    <row r="29" spans="1:6" ht="18.75" customHeight="1">
      <c r="A29" s="6" t="s">
        <v>27</v>
      </c>
      <c r="B29" s="18">
        <v>385</v>
      </c>
      <c r="C29" s="20">
        <f>E29+F29+'离开本单位仍保留劳动关系的职工生活费(续)'!B29+'离开本单位仍保留劳动关系的职工生活费(续)'!C29+'离开本单位仍保留劳动关系的职工生活费(续)'!D29+'离开本单位仍保留劳动关系的职工生活费(续)'!E29+'离开本单位仍保留劳动关系的职工生活费(续)'!F29</f>
        <v>347</v>
      </c>
      <c r="D29" s="11">
        <f t="shared" si="0"/>
        <v>-9.870129870129873</v>
      </c>
      <c r="E29" s="18">
        <v>94</v>
      </c>
      <c r="F29" s="22">
        <v>29</v>
      </c>
    </row>
    <row r="30" spans="1:6" ht="18.75" customHeight="1">
      <c r="A30" s="6" t="s">
        <v>28</v>
      </c>
      <c r="B30" s="18">
        <v>323</v>
      </c>
      <c r="C30" s="20">
        <f>E30+F30+'离开本单位仍保留劳动关系的职工生活费(续)'!B30+'离开本单位仍保留劳动关系的职工生活费(续)'!C30+'离开本单位仍保留劳动关系的职工生活费(续)'!D30+'离开本单位仍保留劳动关系的职工生活费(续)'!E30+'离开本单位仍保留劳动关系的职工生活费(续)'!F30</f>
        <v>278</v>
      </c>
      <c r="D30" s="11">
        <f t="shared" si="0"/>
        <v>-13.931888544891645</v>
      </c>
      <c r="E30" s="18">
        <v>140</v>
      </c>
      <c r="F30" s="22"/>
    </row>
    <row r="31" spans="1:6" ht="18.75" customHeight="1">
      <c r="A31" s="6" t="s">
        <v>29</v>
      </c>
      <c r="B31" s="18">
        <v>8952</v>
      </c>
      <c r="C31" s="20">
        <f>E31+F31+'离开本单位仍保留劳动关系的职工生活费(续)'!B31+'离开本单位仍保留劳动关系的职工生活费(续)'!C31+'离开本单位仍保留劳动关系的职工生活费(续)'!D31+'离开本单位仍保留劳动关系的职工生活费(续)'!E31+'离开本单位仍保留劳动关系的职工生活费(续)'!F31</f>
        <v>5871</v>
      </c>
      <c r="D31" s="11">
        <f t="shared" si="0"/>
        <v>-34.41689008042895</v>
      </c>
      <c r="E31" s="18">
        <v>1052</v>
      </c>
      <c r="F31" s="22">
        <v>119</v>
      </c>
    </row>
    <row r="32" spans="1:6" ht="18.75" customHeight="1" thickBot="1">
      <c r="A32" s="10" t="s">
        <v>30</v>
      </c>
      <c r="B32" s="23"/>
      <c r="C32" s="25"/>
      <c r="D32" s="12"/>
      <c r="E32" s="23"/>
      <c r="F32" s="24"/>
    </row>
    <row r="33" spans="1:6" ht="14.25">
      <c r="A33" s="29"/>
      <c r="B33" s="30"/>
      <c r="C33" s="30"/>
      <c r="D33" s="30"/>
      <c r="E33" s="30"/>
      <c r="F33" s="30"/>
    </row>
    <row r="34" spans="1:6" ht="14.25">
      <c r="A34" s="31" t="s">
        <v>45</v>
      </c>
      <c r="B34" s="31"/>
      <c r="C34" s="31"/>
      <c r="D34" s="31"/>
      <c r="E34" s="31"/>
      <c r="F34" s="31"/>
    </row>
  </sheetData>
  <sheetProtection/>
  <mergeCells count="7">
    <mergeCell ref="A1:F1"/>
    <mergeCell ref="A2:F2"/>
    <mergeCell ref="A33:F33"/>
    <mergeCell ref="A34:F34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6" t="s">
        <v>37</v>
      </c>
      <c r="B1" s="36"/>
      <c r="C1" s="36"/>
      <c r="D1" s="36"/>
      <c r="E1" s="36"/>
      <c r="F1" s="36"/>
    </row>
    <row r="2" spans="1:6" ht="19.5" customHeight="1" thickBot="1">
      <c r="A2" s="28" t="s">
        <v>38</v>
      </c>
      <c r="B2" s="28"/>
      <c r="C2" s="28"/>
      <c r="D2" s="28"/>
      <c r="E2" s="28"/>
      <c r="F2" s="28"/>
    </row>
    <row r="3" spans="1:6" ht="31.5" customHeight="1">
      <c r="A3" s="32" t="s">
        <v>0</v>
      </c>
      <c r="B3" s="34" t="s">
        <v>43</v>
      </c>
      <c r="C3" s="34"/>
      <c r="D3" s="34"/>
      <c r="E3" s="34"/>
      <c r="F3" s="35"/>
    </row>
    <row r="4" spans="1:6" ht="31.5" customHeight="1">
      <c r="A4" s="33"/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</row>
    <row r="5" spans="1:6" ht="18.75" customHeight="1">
      <c r="A5" s="5" t="s">
        <v>31</v>
      </c>
      <c r="B5" s="17">
        <f>SUM(B13:B32)</f>
        <v>566</v>
      </c>
      <c r="C5" s="17">
        <f>SUM(C13:C32)</f>
        <v>5244</v>
      </c>
      <c r="D5" s="17">
        <f>SUM(D13:D32)</f>
        <v>8684</v>
      </c>
      <c r="E5" s="17">
        <f>SUM(E13:E32)</f>
        <v>3720</v>
      </c>
      <c r="F5" s="19">
        <f>SUM(F13:F32)</f>
        <v>2499</v>
      </c>
    </row>
    <row r="6" spans="1:6" ht="18.75" customHeight="1">
      <c r="A6" s="6" t="s">
        <v>4</v>
      </c>
      <c r="B6" s="20"/>
      <c r="C6" s="20"/>
      <c r="D6" s="20"/>
      <c r="E6" s="20"/>
      <c r="F6" s="21"/>
    </row>
    <row r="7" spans="1:6" ht="18.75" customHeight="1">
      <c r="A7" s="6" t="s">
        <v>12</v>
      </c>
      <c r="B7" s="18">
        <v>35</v>
      </c>
      <c r="C7" s="18">
        <v>2236</v>
      </c>
      <c r="D7" s="18">
        <v>6913</v>
      </c>
      <c r="E7" s="18">
        <v>3560</v>
      </c>
      <c r="F7" s="22">
        <v>1669</v>
      </c>
    </row>
    <row r="8" spans="1:6" ht="18.75" customHeight="1">
      <c r="A8" s="6" t="s">
        <v>13</v>
      </c>
      <c r="B8" s="18">
        <v>287</v>
      </c>
      <c r="C8" s="18">
        <v>773</v>
      </c>
      <c r="D8" s="18">
        <v>469</v>
      </c>
      <c r="E8" s="18">
        <v>107</v>
      </c>
      <c r="F8" s="22">
        <v>556</v>
      </c>
    </row>
    <row r="9" spans="1:6" ht="18.75" customHeight="1">
      <c r="A9" s="6" t="s">
        <v>14</v>
      </c>
      <c r="B9" s="18">
        <v>244</v>
      </c>
      <c r="C9" s="18">
        <v>2235</v>
      </c>
      <c r="D9" s="18">
        <v>1302</v>
      </c>
      <c r="E9" s="18">
        <v>53</v>
      </c>
      <c r="F9" s="22">
        <v>274</v>
      </c>
    </row>
    <row r="10" spans="1:6" s="16" customFormat="1" ht="18.75" customHeight="1">
      <c r="A10" s="14" t="s">
        <v>41</v>
      </c>
      <c r="B10" s="18"/>
      <c r="C10" s="18"/>
      <c r="D10" s="18"/>
      <c r="E10" s="18"/>
      <c r="F10" s="22"/>
    </row>
    <row r="11" spans="1:6" ht="18.75" customHeight="1">
      <c r="A11" s="38" t="s">
        <v>47</v>
      </c>
      <c r="B11" s="18"/>
      <c r="C11" s="18"/>
      <c r="D11" s="18"/>
      <c r="E11" s="18"/>
      <c r="F11" s="22"/>
    </row>
    <row r="12" spans="1:6" ht="18.75" customHeight="1">
      <c r="A12" s="6" t="s">
        <v>39</v>
      </c>
      <c r="B12" s="20"/>
      <c r="C12" s="20"/>
      <c r="D12" s="20"/>
      <c r="E12" s="20"/>
      <c r="F12" s="21"/>
    </row>
    <row r="13" spans="1:6" ht="18.75" customHeight="1">
      <c r="A13" s="6" t="s">
        <v>15</v>
      </c>
      <c r="B13" s="18"/>
      <c r="C13" s="18">
        <v>97</v>
      </c>
      <c r="D13" s="18">
        <v>7</v>
      </c>
      <c r="E13" s="18">
        <v>65</v>
      </c>
      <c r="F13" s="22">
        <v>78</v>
      </c>
    </row>
    <row r="14" spans="1:6" ht="18.75" customHeight="1">
      <c r="A14" s="6" t="s">
        <v>16</v>
      </c>
      <c r="B14" s="18"/>
      <c r="C14" s="18"/>
      <c r="D14" s="18"/>
      <c r="E14" s="18"/>
      <c r="F14" s="22">
        <v>48</v>
      </c>
    </row>
    <row r="15" spans="1:6" ht="18.75" customHeight="1">
      <c r="A15" s="6" t="s">
        <v>17</v>
      </c>
      <c r="B15" s="18"/>
      <c r="C15" s="18">
        <v>2</v>
      </c>
      <c r="D15" s="18"/>
      <c r="E15" s="18"/>
      <c r="F15" s="22"/>
    </row>
    <row r="16" spans="1:6" ht="18.75" customHeight="1">
      <c r="A16" s="6" t="s">
        <v>32</v>
      </c>
      <c r="B16" s="18"/>
      <c r="C16" s="18">
        <v>954</v>
      </c>
      <c r="D16" s="18">
        <v>1469</v>
      </c>
      <c r="E16" s="18">
        <v>1330</v>
      </c>
      <c r="F16" s="22">
        <v>8</v>
      </c>
    </row>
    <row r="17" spans="1:6" ht="18.75" customHeight="1">
      <c r="A17" s="6" t="s">
        <v>18</v>
      </c>
      <c r="B17" s="18">
        <v>35</v>
      </c>
      <c r="C17" s="18"/>
      <c r="D17" s="18">
        <v>100</v>
      </c>
      <c r="E17" s="18"/>
      <c r="F17" s="22"/>
    </row>
    <row r="18" spans="1:6" ht="18.75" customHeight="1">
      <c r="A18" s="6" t="s">
        <v>19</v>
      </c>
      <c r="B18" s="18"/>
      <c r="C18" s="18">
        <v>103</v>
      </c>
      <c r="D18" s="18">
        <v>95</v>
      </c>
      <c r="E18" s="18">
        <v>138</v>
      </c>
      <c r="F18" s="22">
        <v>243</v>
      </c>
    </row>
    <row r="19" spans="1:6" ht="18.75" customHeight="1">
      <c r="A19" s="6" t="s">
        <v>33</v>
      </c>
      <c r="B19" s="18"/>
      <c r="C19" s="18"/>
      <c r="D19" s="18">
        <v>49</v>
      </c>
      <c r="E19" s="18"/>
      <c r="F19" s="22"/>
    </row>
    <row r="20" spans="1:6" ht="18.75" customHeight="1">
      <c r="A20" s="6" t="s">
        <v>20</v>
      </c>
      <c r="B20" s="18"/>
      <c r="C20" s="18">
        <v>82</v>
      </c>
      <c r="D20" s="18">
        <v>3694</v>
      </c>
      <c r="E20" s="18">
        <v>694</v>
      </c>
      <c r="F20" s="22">
        <v>441</v>
      </c>
    </row>
    <row r="21" spans="1:6" ht="18.75" customHeight="1">
      <c r="A21" s="6" t="s">
        <v>21</v>
      </c>
      <c r="B21" s="18"/>
      <c r="C21" s="18">
        <v>1</v>
      </c>
      <c r="D21" s="18">
        <v>19</v>
      </c>
      <c r="E21" s="18">
        <v>3</v>
      </c>
      <c r="F21" s="22"/>
    </row>
    <row r="22" spans="1:6" ht="18.75" customHeight="1">
      <c r="A22" s="6" t="s">
        <v>22</v>
      </c>
      <c r="B22" s="18"/>
      <c r="C22" s="18">
        <v>1094</v>
      </c>
      <c r="D22" s="18">
        <v>1500</v>
      </c>
      <c r="E22" s="18">
        <v>1372</v>
      </c>
      <c r="F22" s="22">
        <v>856</v>
      </c>
    </row>
    <row r="23" spans="1:6" ht="18.75" customHeight="1">
      <c r="A23" s="6" t="s">
        <v>34</v>
      </c>
      <c r="B23" s="18"/>
      <c r="C23" s="18">
        <v>349</v>
      </c>
      <c r="D23" s="18">
        <v>46</v>
      </c>
      <c r="E23" s="18"/>
      <c r="F23" s="22"/>
    </row>
    <row r="24" spans="1:6" ht="18.75" customHeight="1">
      <c r="A24" s="6" t="s">
        <v>23</v>
      </c>
      <c r="B24" s="18"/>
      <c r="C24" s="18">
        <v>82</v>
      </c>
      <c r="D24" s="18">
        <v>24</v>
      </c>
      <c r="E24" s="18">
        <v>41</v>
      </c>
      <c r="F24" s="22">
        <v>263</v>
      </c>
    </row>
    <row r="25" spans="1:6" ht="18.75" customHeight="1">
      <c r="A25" s="9" t="s">
        <v>24</v>
      </c>
      <c r="B25" s="18"/>
      <c r="C25" s="18"/>
      <c r="D25" s="18">
        <v>220</v>
      </c>
      <c r="E25" s="18"/>
      <c r="F25" s="22">
        <v>30</v>
      </c>
    </row>
    <row r="26" spans="1:6" ht="18.75" customHeight="1">
      <c r="A26" s="6" t="s">
        <v>25</v>
      </c>
      <c r="B26" s="18">
        <v>19</v>
      </c>
      <c r="C26" s="18"/>
      <c r="D26" s="18"/>
      <c r="E26" s="18"/>
      <c r="F26" s="22"/>
    </row>
    <row r="27" spans="1:6" ht="18.75" customHeight="1">
      <c r="A27" s="6" t="s">
        <v>35</v>
      </c>
      <c r="B27" s="18"/>
      <c r="C27" s="18"/>
      <c r="D27" s="18"/>
      <c r="E27" s="18"/>
      <c r="F27" s="22"/>
    </row>
    <row r="28" spans="1:6" ht="18.75" customHeight="1">
      <c r="A28" s="6" t="s">
        <v>26</v>
      </c>
      <c r="B28" s="18"/>
      <c r="C28" s="18"/>
      <c r="D28" s="18"/>
      <c r="E28" s="18"/>
      <c r="F28" s="22"/>
    </row>
    <row r="29" spans="1:6" ht="18.75" customHeight="1">
      <c r="A29" s="6" t="s">
        <v>27</v>
      </c>
      <c r="B29" s="18"/>
      <c r="C29" s="18">
        <v>156</v>
      </c>
      <c r="D29" s="18">
        <v>8</v>
      </c>
      <c r="E29" s="18"/>
      <c r="F29" s="22">
        <v>60</v>
      </c>
    </row>
    <row r="30" spans="1:6" ht="18.75" customHeight="1">
      <c r="A30" s="6" t="s">
        <v>28</v>
      </c>
      <c r="B30" s="18"/>
      <c r="C30" s="18"/>
      <c r="D30" s="18"/>
      <c r="E30" s="18"/>
      <c r="F30" s="22">
        <v>138</v>
      </c>
    </row>
    <row r="31" spans="1:6" ht="18.75" customHeight="1">
      <c r="A31" s="6" t="s">
        <v>29</v>
      </c>
      <c r="B31" s="18">
        <v>512</v>
      </c>
      <c r="C31" s="18">
        <v>2324</v>
      </c>
      <c r="D31" s="18">
        <v>1453</v>
      </c>
      <c r="E31" s="18">
        <v>77</v>
      </c>
      <c r="F31" s="22">
        <v>334</v>
      </c>
    </row>
    <row r="32" spans="1:6" ht="18.75" customHeight="1" thickBot="1">
      <c r="A32" s="10" t="s">
        <v>30</v>
      </c>
      <c r="B32" s="23"/>
      <c r="C32" s="23"/>
      <c r="D32" s="23"/>
      <c r="E32" s="23"/>
      <c r="F32" s="24"/>
    </row>
    <row r="33" spans="1:6" ht="14.25">
      <c r="A33" s="29"/>
      <c r="B33" s="30"/>
      <c r="C33" s="30"/>
      <c r="D33" s="30"/>
      <c r="E33" s="30"/>
      <c r="F33" s="30"/>
    </row>
    <row r="34" spans="1:6" ht="14.25">
      <c r="A34" s="37" t="s">
        <v>46</v>
      </c>
      <c r="B34" s="37"/>
      <c r="C34" s="37"/>
      <c r="D34" s="37"/>
      <c r="E34" s="37"/>
      <c r="F34" s="37"/>
    </row>
  </sheetData>
  <sheetProtection/>
  <mergeCells count="6">
    <mergeCell ref="A1:F1"/>
    <mergeCell ref="A2:F2"/>
    <mergeCell ref="A33:F33"/>
    <mergeCell ref="A34:F34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2010-03-30T02:12:04Z</cp:lastPrinted>
  <dcterms:created xsi:type="dcterms:W3CDTF">1996-12-17T01:32:42Z</dcterms:created>
  <dcterms:modified xsi:type="dcterms:W3CDTF">2011-09-16T01:18:13Z</dcterms:modified>
  <cp:category/>
  <cp:version/>
  <cp:contentType/>
  <cp:contentStatus/>
</cp:coreProperties>
</file>