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05" windowHeight="4575" activeTab="0"/>
  </bookViews>
  <sheets>
    <sheet name="城镇单位从业人员年末人数" sheetId="1" r:id="rId1"/>
    <sheet name="城镇单位从业人员年末人数(续)" sheetId="2" r:id="rId2"/>
  </sheets>
  <definedNames/>
  <calcPr fullCalcOnLoad="1"/>
</workbook>
</file>

<file path=xl/sharedStrings.xml><?xml version="1.0" encoding="utf-8"?>
<sst xmlns="http://schemas.openxmlformats.org/spreadsheetml/2006/main" count="93" uniqueCount="87">
  <si>
    <t>项    目</t>
  </si>
  <si>
    <t>市  直</t>
  </si>
  <si>
    <t>源城区</t>
  </si>
  <si>
    <t>总    计</t>
  </si>
  <si>
    <t>一、按登记注册的类型分</t>
  </si>
  <si>
    <t>二、按企业、事业和机关分</t>
  </si>
  <si>
    <t>三、按国民经济行业分</t>
  </si>
  <si>
    <t>四、按产业分</t>
  </si>
  <si>
    <t>东源县</t>
  </si>
  <si>
    <t>和平县</t>
  </si>
  <si>
    <t>龙川县</t>
  </si>
  <si>
    <t>紫金县</t>
  </si>
  <si>
    <t>连平县</t>
  </si>
  <si>
    <t>单位：人</t>
  </si>
  <si>
    <t>单位：人</t>
  </si>
  <si>
    <t>城镇单位从业人员年末人数(续)</t>
  </si>
  <si>
    <t>城镇单位从业人员年末人数</t>
  </si>
  <si>
    <r>
      <t>—2</t>
    </r>
    <r>
      <rPr>
        <sz val="9"/>
        <rFont val="宋体"/>
        <family val="0"/>
      </rPr>
      <t>52</t>
    </r>
    <r>
      <rPr>
        <sz val="9"/>
        <rFont val="宋体"/>
        <family val="0"/>
      </rPr>
      <t>—</t>
    </r>
  </si>
  <si>
    <r>
      <t>—2</t>
    </r>
    <r>
      <rPr>
        <sz val="9"/>
        <rFont val="宋体"/>
        <family val="0"/>
      </rPr>
      <t>53</t>
    </r>
    <r>
      <rPr>
        <sz val="9"/>
        <rFont val="宋体"/>
        <family val="0"/>
      </rPr>
      <t>—</t>
    </r>
  </si>
  <si>
    <t>2010年分县区</t>
  </si>
  <si>
    <t xml:space="preserve">      国有经济</t>
  </si>
  <si>
    <t xml:space="preserve">      城镇集体经济</t>
  </si>
  <si>
    <t xml:space="preserve">      其他各种经济</t>
  </si>
  <si>
    <t xml:space="preserve">      企  业</t>
  </si>
  <si>
    <t xml:space="preserve">      事  业</t>
  </si>
  <si>
    <t xml:space="preserve">      机  关</t>
  </si>
  <si>
    <t xml:space="preserve">      民间非盈利组织</t>
  </si>
  <si>
    <t xml:space="preserve">      其  他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</si>
  <si>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</si>
  <si>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</si>
  <si>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</si>
  <si>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</si>
  <si>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</si>
  <si>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</si>
  <si>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</si>
  <si>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</si>
  <si>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</si>
  <si>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</si>
  <si>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</si>
  <si>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</si>
  <si>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</si>
  <si>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</si>
  <si>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</si>
  <si>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</si>
  <si>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</si>
  <si>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</si>
  <si>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</si>
  <si>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</si>
  <si>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第一产业</t>
  </si>
  <si>
    <t xml:space="preserve">      第二产业</t>
  </si>
  <si>
    <t xml:space="preserve">      第三产业</t>
  </si>
  <si>
    <t xml:space="preserve">      国有经济</t>
  </si>
  <si>
    <t xml:space="preserve">      城镇集体经济</t>
  </si>
  <si>
    <t xml:space="preserve">      其他各种经济</t>
  </si>
  <si>
    <t xml:space="preserve">      企  业</t>
  </si>
  <si>
    <t xml:space="preserve">      事  业</t>
  </si>
  <si>
    <t xml:space="preserve">      机  关</t>
  </si>
  <si>
    <t xml:space="preserve">      民间非盈利组织</t>
  </si>
  <si>
    <t xml:space="preserve">      其  他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</si>
  <si>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</si>
  <si>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</si>
  <si>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</si>
  <si>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</si>
  <si>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</si>
  <si>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</si>
  <si>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信息传输、计算机服务和软件业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</si>
  <si>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</si>
  <si>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</si>
  <si>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</si>
  <si>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</si>
  <si>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</si>
  <si>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科学研究、技术服务和地质勘查业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</si>
  <si>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</si>
  <si>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</si>
  <si>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</si>
  <si>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</si>
  <si>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</si>
  <si>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</si>
  <si>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</si>
  <si>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t xml:space="preserve">      第一产业</t>
  </si>
  <si>
    <t xml:space="preserve">      第二产业</t>
  </si>
  <si>
    <t xml:space="preserve">      第三产业</t>
  </si>
  <si>
    <t>全    市</t>
  </si>
  <si>
    <t>2010年分县区</t>
  </si>
  <si>
    <t>2009年</t>
  </si>
  <si>
    <t>2010年</t>
  </si>
  <si>
    <t>同比±%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</si>
</sst>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40" applyFont="1" applyBorder="1">
      <alignment/>
      <protection/>
    </xf>
    <xf numFmtId="180" fontId="3" fillId="0" borderId="0" xfId="0" applyNumberFormat="1" applyFont="1" applyBorder="1" applyAlignment="1">
      <alignment horizontal="right" vertical="center" wrapText="1"/>
    </xf>
    <xf numFmtId="0" fontId="1" fillId="0" borderId="0" xfId="40" applyBorder="1">
      <alignment/>
      <protection/>
    </xf>
    <xf numFmtId="180" fontId="3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0" applyFont="1" applyBorder="1">
      <alignment/>
      <protection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180" fontId="5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180" fontId="5" fillId="0" borderId="19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33" borderId="18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justify" vertical="center" wrapText="1"/>
    </xf>
    <xf numFmtId="180" fontId="5" fillId="33" borderId="21" xfId="0" applyNumberFormat="1" applyFont="1" applyFill="1" applyBorder="1" applyAlignment="1">
      <alignment horizontal="right" vertical="center" wrapText="1"/>
    </xf>
    <xf numFmtId="180" fontId="5" fillId="33" borderId="22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80" fontId="5" fillId="0" borderId="26" xfId="0" applyNumberFormat="1" applyFont="1" applyFill="1" applyBorder="1" applyAlignment="1">
      <alignment horizontal="right" vertical="center" wrapText="1"/>
    </xf>
    <xf numFmtId="182" fontId="5" fillId="0" borderId="26" xfId="0" applyNumberFormat="1" applyFont="1" applyBorder="1" applyAlignment="1">
      <alignment horizontal="right" vertical="center" wrapText="1"/>
    </xf>
    <xf numFmtId="180" fontId="5" fillId="0" borderId="27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2" fontId="5" fillId="0" borderId="19" xfId="0" applyNumberFormat="1" applyFont="1" applyFill="1" applyBorder="1" applyAlignment="1">
      <alignment horizontal="right" vertical="center" wrapText="1"/>
    </xf>
    <xf numFmtId="180" fontId="5" fillId="33" borderId="19" xfId="0" applyNumberFormat="1" applyFont="1" applyFill="1" applyBorder="1" applyAlignment="1">
      <alignment horizontal="right" vertical="center" wrapText="1"/>
    </xf>
    <xf numFmtId="182" fontId="5" fillId="0" borderId="19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justify" vertical="center" wrapText="1"/>
    </xf>
    <xf numFmtId="182" fontId="21" fillId="0" borderId="19" xfId="0" applyNumberFormat="1" applyFont="1" applyBorder="1" applyAlignment="1">
      <alignment horizontal="right" vertical="center" wrapText="1"/>
    </xf>
    <xf numFmtId="180" fontId="5" fillId="0" borderId="21" xfId="0" applyNumberFormat="1" applyFont="1" applyFill="1" applyBorder="1" applyAlignment="1">
      <alignment horizontal="right" vertical="center" wrapText="1"/>
    </xf>
    <xf numFmtId="182" fontId="5" fillId="0" borderId="21" xfId="0" applyNumberFormat="1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27.75" customHeight="1">
      <c r="A1" s="13" t="s">
        <v>16</v>
      </c>
      <c r="B1" s="14"/>
      <c r="C1" s="14"/>
      <c r="D1" s="14"/>
      <c r="E1" s="14"/>
      <c r="F1" s="14"/>
    </row>
    <row r="2" spans="1:6" ht="19.5" customHeight="1" thickBot="1">
      <c r="A2" s="15" t="s">
        <v>13</v>
      </c>
      <c r="B2" s="15"/>
      <c r="C2" s="15"/>
      <c r="D2" s="15"/>
      <c r="E2" s="15"/>
      <c r="F2" s="15"/>
    </row>
    <row r="3" spans="1:6" ht="31.5" customHeight="1">
      <c r="A3" s="42" t="s">
        <v>0</v>
      </c>
      <c r="B3" s="27" t="s">
        <v>82</v>
      </c>
      <c r="C3" s="27"/>
      <c r="D3" s="27"/>
      <c r="E3" s="27" t="s">
        <v>83</v>
      </c>
      <c r="F3" s="28"/>
    </row>
    <row r="4" spans="1:6" ht="31.5" customHeight="1">
      <c r="A4" s="43"/>
      <c r="B4" s="44" t="s">
        <v>84</v>
      </c>
      <c r="C4" s="44" t="s">
        <v>85</v>
      </c>
      <c r="D4" s="44" t="s">
        <v>86</v>
      </c>
      <c r="E4" s="44" t="s">
        <v>1</v>
      </c>
      <c r="F4" s="31" t="s">
        <v>2</v>
      </c>
    </row>
    <row r="5" spans="1:6" ht="15" customHeight="1">
      <c r="A5" s="32" t="s">
        <v>3</v>
      </c>
      <c r="B5" s="45">
        <f>SUM(B17:B36)</f>
        <v>247907</v>
      </c>
      <c r="C5" s="45">
        <f>E5+F5+'城镇单位从业人员年末人数(续)'!B5+'城镇单位从业人员年末人数(续)'!C5+'城镇单位从业人员年末人数(续)'!D5+'城镇单位从业人员年末人数(续)'!E5+'城镇单位从业人员年末人数(续)'!F5</f>
        <v>246783</v>
      </c>
      <c r="D5" s="46">
        <f>(C5/B5-1)*100</f>
        <v>-0.453395829887826</v>
      </c>
      <c r="E5" s="45">
        <f>SUM(E17:E36)</f>
        <v>85208</v>
      </c>
      <c r="F5" s="47">
        <f>SUM(F17:F36)</f>
        <v>30578</v>
      </c>
    </row>
    <row r="6" spans="1:6" ht="15" customHeight="1">
      <c r="A6" s="34" t="s">
        <v>4</v>
      </c>
      <c r="B6" s="48"/>
      <c r="C6" s="48"/>
      <c r="D6" s="49"/>
      <c r="E6" s="48"/>
      <c r="F6" s="33"/>
    </row>
    <row r="7" spans="1:6" ht="15" customHeight="1">
      <c r="A7" s="34" t="s">
        <v>51</v>
      </c>
      <c r="B7" s="50">
        <v>107647</v>
      </c>
      <c r="C7" s="48">
        <f>E7+F7+'城镇单位从业人员年末人数(续)'!B7+'城镇单位从业人员年末人数(续)'!C7+'城镇单位从业人员年末人数(续)'!D7+'城镇单位从业人员年末人数(续)'!E7+'城镇单位从业人员年末人数(续)'!F7</f>
        <v>108873</v>
      </c>
      <c r="D7" s="51">
        <f>(C7/B7-1)*100</f>
        <v>1.1389077261790836</v>
      </c>
      <c r="E7" s="50">
        <v>19746</v>
      </c>
      <c r="F7" s="37">
        <v>10214</v>
      </c>
    </row>
    <row r="8" spans="1:6" ht="15" customHeight="1">
      <c r="A8" s="34" t="s">
        <v>52</v>
      </c>
      <c r="B8" s="50">
        <v>15010</v>
      </c>
      <c r="C8" s="48">
        <f>E8+F8+'城镇单位从业人员年末人数(续)'!B8+'城镇单位从业人员年末人数(续)'!C8+'城镇单位从业人员年末人数(续)'!D8+'城镇单位从业人员年末人数(续)'!E8+'城镇单位从业人员年末人数(续)'!F8</f>
        <v>16232</v>
      </c>
      <c r="D8" s="51">
        <f>(C8/B8-1)*100</f>
        <v>8.141239173884074</v>
      </c>
      <c r="E8" s="50">
        <v>839</v>
      </c>
      <c r="F8" s="37">
        <v>5731</v>
      </c>
    </row>
    <row r="9" spans="1:6" ht="15" customHeight="1">
      <c r="A9" s="34" t="s">
        <v>53</v>
      </c>
      <c r="B9" s="50">
        <v>125250</v>
      </c>
      <c r="C9" s="48">
        <f>E9+F9+'城镇单位从业人员年末人数(续)'!B9+'城镇单位从业人员年末人数(续)'!C9+'城镇单位从业人员年末人数(续)'!D9+'城镇单位从业人员年末人数(续)'!E9+'城镇单位从业人员年末人数(续)'!F9</f>
        <v>121678</v>
      </c>
      <c r="D9" s="51">
        <f>(C9/B9-1)*100</f>
        <v>-2.8518962075848253</v>
      </c>
      <c r="E9" s="50">
        <v>64623</v>
      </c>
      <c r="F9" s="37">
        <v>14633</v>
      </c>
    </row>
    <row r="10" spans="1:6" s="12" customFormat="1" ht="15" customHeight="1">
      <c r="A10" s="52" t="s">
        <v>5</v>
      </c>
      <c r="B10" s="48"/>
      <c r="C10" s="48"/>
      <c r="D10" s="49"/>
      <c r="E10" s="48"/>
      <c r="F10" s="33"/>
    </row>
    <row r="11" spans="1:6" ht="15" customHeight="1">
      <c r="A11" s="34" t="s">
        <v>54</v>
      </c>
      <c r="B11" s="50">
        <v>159048</v>
      </c>
      <c r="C11" s="48">
        <f>E11+F11+'城镇单位从业人员年末人数(续)'!B11+'城镇单位从业人员年末人数(续)'!C11+'城镇单位从业人员年末人数(续)'!D11+'城镇单位从业人员年末人数(续)'!E11+'城镇单位从业人员年末人数(续)'!F11</f>
        <v>155353</v>
      </c>
      <c r="D11" s="51">
        <f>(C11/B11-1)*100</f>
        <v>-2.323198028268192</v>
      </c>
      <c r="E11" s="50">
        <v>71614</v>
      </c>
      <c r="F11" s="37">
        <v>22283</v>
      </c>
    </row>
    <row r="12" spans="1:6" ht="15" customHeight="1">
      <c r="A12" s="34" t="s">
        <v>55</v>
      </c>
      <c r="B12" s="50">
        <v>62939</v>
      </c>
      <c r="C12" s="48">
        <f>E12+F12+'城镇单位从业人员年末人数(续)'!B12+'城镇单位从业人员年末人数(续)'!C12+'城镇单位从业人员年末人数(续)'!D12+'城镇单位从业人员年末人数(续)'!E12+'城镇单位从业人员年末人数(续)'!F12</f>
        <v>65058</v>
      </c>
      <c r="D12" s="51">
        <f>(C12/B12-1)*100</f>
        <v>3.366751934412693</v>
      </c>
      <c r="E12" s="50">
        <v>8231</v>
      </c>
      <c r="F12" s="37">
        <v>6372</v>
      </c>
    </row>
    <row r="13" spans="1:6" ht="15" customHeight="1">
      <c r="A13" s="34" t="s">
        <v>56</v>
      </c>
      <c r="B13" s="50">
        <v>25837</v>
      </c>
      <c r="C13" s="48">
        <f>E13+F13+'城镇单位从业人员年末人数(续)'!B13+'城镇单位从业人员年末人数(续)'!C13+'城镇单位从业人员年末人数(续)'!D13+'城镇单位从业人员年末人数(续)'!E13+'城镇单位从业人员年末人数(续)'!F13</f>
        <v>26290</v>
      </c>
      <c r="D13" s="51">
        <f>(C13/B13-1)*100</f>
        <v>1.7532995316793754</v>
      </c>
      <c r="E13" s="50">
        <v>5327</v>
      </c>
      <c r="F13" s="37">
        <v>1917</v>
      </c>
    </row>
    <row r="14" spans="1:6" s="10" customFormat="1" ht="15" customHeight="1">
      <c r="A14" s="24" t="s">
        <v>57</v>
      </c>
      <c r="B14" s="50">
        <v>25</v>
      </c>
      <c r="C14" s="48"/>
      <c r="D14" s="53"/>
      <c r="E14" s="50"/>
      <c r="F14" s="37"/>
    </row>
    <row r="15" spans="1:6" ht="15" customHeight="1">
      <c r="A15" s="25" t="s">
        <v>58</v>
      </c>
      <c r="B15" s="50">
        <v>58</v>
      </c>
      <c r="C15" s="48">
        <f>E15+F15+'城镇单位从业人员年末人数(续)'!B15+'城镇单位从业人员年末人数(续)'!C15+'城镇单位从业人员年末人数(续)'!D15+'城镇单位从业人员年末人数(续)'!E15+'城镇单位从业人员年末人数(续)'!F15</f>
        <v>82</v>
      </c>
      <c r="D15" s="51">
        <f>(C15/B15-1)*100</f>
        <v>41.37931034482758</v>
      </c>
      <c r="E15" s="50">
        <v>36</v>
      </c>
      <c r="F15" s="37">
        <v>6</v>
      </c>
    </row>
    <row r="16" spans="1:6" s="12" customFormat="1" ht="15" customHeight="1">
      <c r="A16" s="52" t="s">
        <v>6</v>
      </c>
      <c r="B16" s="48"/>
      <c r="C16" s="48"/>
      <c r="D16" s="49"/>
      <c r="E16" s="48"/>
      <c r="F16" s="33"/>
    </row>
    <row r="17" spans="1:6" ht="15" customHeight="1">
      <c r="A17" s="34" t="s">
        <v>59</v>
      </c>
      <c r="B17" s="50">
        <v>1448</v>
      </c>
      <c r="C17" s="48">
        <f>E17+F17+'城镇单位从业人员年末人数(续)'!B17+'城镇单位从业人员年末人数(续)'!C17+'城镇单位从业人员年末人数(续)'!D17+'城镇单位从业人员年末人数(续)'!E17+'城镇单位从业人员年末人数(续)'!F17</f>
        <v>1312</v>
      </c>
      <c r="D17" s="51">
        <f aca="true" t="shared" si="0" ref="D17:D40">(C17/B17-1)*100</f>
        <v>-9.392265193370164</v>
      </c>
      <c r="E17" s="50">
        <v>163</v>
      </c>
      <c r="F17" s="37">
        <v>406</v>
      </c>
    </row>
    <row r="18" spans="1:6" ht="15" customHeight="1">
      <c r="A18" s="34" t="s">
        <v>60</v>
      </c>
      <c r="B18" s="50">
        <v>3295</v>
      </c>
      <c r="C18" s="48">
        <f>E18+F18+'城镇单位从业人员年末人数(续)'!B18+'城镇单位从业人员年末人数(续)'!C18+'城镇单位从业人员年末人数(续)'!D18+'城镇单位从业人员年末人数(续)'!E18+'城镇单位从业人员年末人数(续)'!F18</f>
        <v>2845</v>
      </c>
      <c r="D18" s="51">
        <f t="shared" si="0"/>
        <v>-13.657056145675261</v>
      </c>
      <c r="E18" s="50"/>
      <c r="F18" s="37">
        <v>32</v>
      </c>
    </row>
    <row r="19" spans="1:6" ht="15" customHeight="1">
      <c r="A19" s="34" t="s">
        <v>61</v>
      </c>
      <c r="B19" s="50">
        <v>113799</v>
      </c>
      <c r="C19" s="48">
        <f>E19+F19+'城镇单位从业人员年末人数(续)'!B19+'城镇单位从业人员年末人数(续)'!C19+'城镇单位从业人员年末人数(续)'!D19+'城镇单位从业人员年末人数(续)'!E19+'城镇单位从业人员年末人数(续)'!F19</f>
        <v>110176</v>
      </c>
      <c r="D19" s="51">
        <f t="shared" si="0"/>
        <v>-3.183683512157398</v>
      </c>
      <c r="E19" s="50">
        <v>55866</v>
      </c>
      <c r="F19" s="37">
        <v>17971</v>
      </c>
    </row>
    <row r="20" spans="1:6" ht="15" customHeight="1">
      <c r="A20" s="34" t="s">
        <v>62</v>
      </c>
      <c r="B20" s="50">
        <v>6447</v>
      </c>
      <c r="C20" s="48">
        <f>E20+F20+'城镇单位从业人员年末人数(续)'!B20+'城镇单位从业人员年末人数(续)'!C20+'城镇单位从业人员年末人数(续)'!D20+'城镇单位从业人员年末人数(续)'!E20+'城镇单位从业人员年末人数(续)'!F20</f>
        <v>7120</v>
      </c>
      <c r="D20" s="51">
        <f t="shared" si="0"/>
        <v>10.438963859159301</v>
      </c>
      <c r="E20" s="50">
        <v>1564</v>
      </c>
      <c r="F20" s="37">
        <v>33</v>
      </c>
    </row>
    <row r="21" spans="1:6" ht="15" customHeight="1">
      <c r="A21" s="34" t="s">
        <v>63</v>
      </c>
      <c r="B21" s="50">
        <v>11461</v>
      </c>
      <c r="C21" s="48">
        <f>E21+F21+'城镇单位从业人员年末人数(续)'!B21+'城镇单位从业人员年末人数(续)'!C21+'城镇单位从业人员年末人数(续)'!D21+'城镇单位从业人员年末人数(续)'!E21+'城镇单位从业人员年末人数(续)'!F21</f>
        <v>10941</v>
      </c>
      <c r="D21" s="51">
        <f t="shared" si="0"/>
        <v>-4.537125905243866</v>
      </c>
      <c r="E21" s="50">
        <v>1988</v>
      </c>
      <c r="F21" s="37">
        <v>1628</v>
      </c>
    </row>
    <row r="22" spans="1:6" ht="15" customHeight="1">
      <c r="A22" s="34" t="s">
        <v>64</v>
      </c>
      <c r="B22" s="50">
        <v>5773</v>
      </c>
      <c r="C22" s="48">
        <f>E22+F22+'城镇单位从业人员年末人数(续)'!B22+'城镇单位从业人员年末人数(续)'!C22+'城镇单位从业人员年末人数(续)'!D22+'城镇单位从业人员年末人数(续)'!E22+'城镇单位从业人员年末人数(续)'!F22</f>
        <v>6402</v>
      </c>
      <c r="D22" s="51">
        <f t="shared" si="0"/>
        <v>10.895548241815355</v>
      </c>
      <c r="E22" s="50">
        <v>2200</v>
      </c>
      <c r="F22" s="37">
        <v>142</v>
      </c>
    </row>
    <row r="23" spans="1:6" ht="15" customHeight="1">
      <c r="A23" s="34" t="s">
        <v>65</v>
      </c>
      <c r="B23" s="50">
        <v>1494</v>
      </c>
      <c r="C23" s="48">
        <f>E23+F23+'城镇单位从业人员年末人数(续)'!B23+'城镇单位从业人员年末人数(续)'!C23+'城镇单位从业人员年末人数(续)'!D23+'城镇单位从业人员年末人数(续)'!E23+'城镇单位从业人员年末人数(续)'!F23</f>
        <v>1642</v>
      </c>
      <c r="D23" s="51">
        <f t="shared" si="0"/>
        <v>9.906291834002667</v>
      </c>
      <c r="E23" s="50">
        <v>1499</v>
      </c>
      <c r="F23" s="37"/>
    </row>
    <row r="24" spans="1:6" ht="15" customHeight="1">
      <c r="A24" s="34" t="s">
        <v>66</v>
      </c>
      <c r="B24" s="50">
        <v>5538</v>
      </c>
      <c r="C24" s="48">
        <f>E24+F24+'城镇单位从业人员年末人数(续)'!B24+'城镇单位从业人员年末人数(续)'!C24+'城镇单位从业人员年末人数(续)'!D24+'城镇单位从业人员年末人数(续)'!E24+'城镇单位从业人员年末人数(续)'!F24</f>
        <v>4615</v>
      </c>
      <c r="D24" s="51">
        <f t="shared" si="0"/>
        <v>-16.666666666666664</v>
      </c>
      <c r="E24" s="50">
        <v>1062</v>
      </c>
      <c r="F24" s="37">
        <v>362</v>
      </c>
    </row>
    <row r="25" spans="1:6" ht="15" customHeight="1">
      <c r="A25" s="34" t="s">
        <v>67</v>
      </c>
      <c r="B25" s="50">
        <v>2953</v>
      </c>
      <c r="C25" s="48">
        <f>E25+F25+'城镇单位从业人员年末人数(续)'!B25+'城镇单位从业人员年末人数(续)'!C25+'城镇单位从业人员年末人数(续)'!D25+'城镇单位从业人员年末人数(续)'!E25+'城镇单位从业人员年末人数(续)'!F25</f>
        <v>3031</v>
      </c>
      <c r="D25" s="51">
        <f t="shared" si="0"/>
        <v>2.641381645783958</v>
      </c>
      <c r="E25" s="50">
        <v>1116</v>
      </c>
      <c r="F25" s="37">
        <v>924</v>
      </c>
    </row>
    <row r="26" spans="1:6" ht="15" customHeight="1">
      <c r="A26" s="34" t="s">
        <v>68</v>
      </c>
      <c r="B26" s="50">
        <v>6373</v>
      </c>
      <c r="C26" s="48">
        <f>E26+F26+'城镇单位从业人员年末人数(续)'!B26+'城镇单位从业人员年末人数(续)'!C26+'城镇单位从业人员年末人数(续)'!D26+'城镇单位从业人员年末人数(续)'!E26+'城镇单位从业人员年末人数(续)'!F26</f>
        <v>5790</v>
      </c>
      <c r="D26" s="51">
        <f t="shared" si="0"/>
        <v>-9.147967989957628</v>
      </c>
      <c r="E26" s="50">
        <v>3928</v>
      </c>
      <c r="F26" s="37">
        <v>263</v>
      </c>
    </row>
    <row r="27" spans="1:6" ht="15" customHeight="1">
      <c r="A27" s="34" t="s">
        <v>69</v>
      </c>
      <c r="B27" s="50">
        <v>2184</v>
      </c>
      <c r="C27" s="48">
        <f>E27+F27+'城镇单位从业人员年末人数(续)'!B27+'城镇单位从业人员年末人数(续)'!C27+'城镇单位从业人员年末人数(续)'!D27+'城镇单位从业人员年末人数(续)'!E27+'城镇单位从业人员年末人数(续)'!F27</f>
        <v>2443</v>
      </c>
      <c r="D27" s="51">
        <f t="shared" si="0"/>
        <v>11.858974358974361</v>
      </c>
      <c r="E27" s="50">
        <v>938</v>
      </c>
      <c r="F27" s="37">
        <v>569</v>
      </c>
    </row>
    <row r="28" spans="1:6" ht="15" customHeight="1">
      <c r="A28" s="34" t="s">
        <v>70</v>
      </c>
      <c r="B28" s="50">
        <v>2419</v>
      </c>
      <c r="C28" s="48">
        <f>E28+F28+'城镇单位从业人员年末人数(续)'!B28+'城镇单位从业人员年末人数(续)'!C28+'城镇单位从业人员年末人数(续)'!D28+'城镇单位从业人员年末人数(续)'!E28+'城镇单位从业人员年末人数(续)'!F28</f>
        <v>4190</v>
      </c>
      <c r="D28" s="51">
        <f t="shared" si="0"/>
        <v>73.21207110376189</v>
      </c>
      <c r="E28" s="50">
        <v>1097</v>
      </c>
      <c r="F28" s="37">
        <v>1518</v>
      </c>
    </row>
    <row r="29" spans="1:6" ht="15" customHeight="1">
      <c r="A29" s="25" t="s">
        <v>71</v>
      </c>
      <c r="B29" s="50">
        <v>1616</v>
      </c>
      <c r="C29" s="48">
        <f>E29+F29+'城镇单位从业人员年末人数(续)'!B29+'城镇单位从业人员年末人数(续)'!C29+'城镇单位从业人员年末人数(续)'!D29+'城镇单位从业人员年末人数(续)'!E29+'城镇单位从业人员年末人数(续)'!F29</f>
        <v>2061</v>
      </c>
      <c r="D29" s="51">
        <f t="shared" si="0"/>
        <v>27.537128712871283</v>
      </c>
      <c r="E29" s="50">
        <v>1510</v>
      </c>
      <c r="F29" s="37">
        <v>25</v>
      </c>
    </row>
    <row r="30" spans="1:6" ht="15" customHeight="1">
      <c r="A30" s="34" t="s">
        <v>72</v>
      </c>
      <c r="B30" s="50">
        <v>2375</v>
      </c>
      <c r="C30" s="48">
        <f>E30+F30+'城镇单位从业人员年末人数(续)'!B30+'城镇单位从业人员年末人数(续)'!C30+'城镇单位从业人员年末人数(续)'!D30+'城镇单位从业人员年末人数(续)'!E30+'城镇单位从业人员年末人数(续)'!F30</f>
        <v>2438</v>
      </c>
      <c r="D30" s="51">
        <f t="shared" si="0"/>
        <v>2.652631578947373</v>
      </c>
      <c r="E30" s="50">
        <v>246</v>
      </c>
      <c r="F30" s="37">
        <v>52</v>
      </c>
    </row>
    <row r="31" spans="1:6" ht="15" customHeight="1">
      <c r="A31" s="34" t="s">
        <v>73</v>
      </c>
      <c r="B31" s="50">
        <v>471</v>
      </c>
      <c r="C31" s="48">
        <f>E31+F31+'城镇单位从业人员年末人数(续)'!B31+'城镇单位从业人员年末人数(续)'!C31+'城镇单位从业人员年末人数(续)'!D31+'城镇单位从业人员年末人数(续)'!E31+'城镇单位从业人员年末人数(续)'!F31</f>
        <v>474</v>
      </c>
      <c r="D31" s="51">
        <f t="shared" si="0"/>
        <v>0.6369426751592355</v>
      </c>
      <c r="E31" s="50">
        <v>218</v>
      </c>
      <c r="F31" s="37">
        <v>73</v>
      </c>
    </row>
    <row r="32" spans="1:6" ht="15" customHeight="1">
      <c r="A32" s="34" t="s">
        <v>74</v>
      </c>
      <c r="B32" s="50">
        <v>37014</v>
      </c>
      <c r="C32" s="48">
        <f>E32+F32+'城镇单位从业人员年末人数(续)'!B32+'城镇单位从业人员年末人数(续)'!C32+'城镇单位从业人员年末人数(续)'!D32+'城镇单位从业人员年末人数(续)'!E32+'城镇单位从业人员年末人数(续)'!F32</f>
        <v>36940</v>
      </c>
      <c r="D32" s="51">
        <f t="shared" si="0"/>
        <v>-0.19992435294753363</v>
      </c>
      <c r="E32" s="50">
        <v>2847</v>
      </c>
      <c r="F32" s="37">
        <v>2738</v>
      </c>
    </row>
    <row r="33" spans="1:6" ht="15" customHeight="1">
      <c r="A33" s="34" t="s">
        <v>75</v>
      </c>
      <c r="B33" s="50">
        <v>11461</v>
      </c>
      <c r="C33" s="48">
        <f>E33+F33+'城镇单位从业人员年末人数(续)'!B33+'城镇单位从业人员年末人数(续)'!C33+'城镇单位从业人员年末人数(续)'!D33+'城镇单位从业人员年末人数(续)'!E33+'城镇单位从业人员年末人数(续)'!F33</f>
        <v>11931</v>
      </c>
      <c r="D33" s="51">
        <f t="shared" si="0"/>
        <v>4.100863798970411</v>
      </c>
      <c r="E33" s="50">
        <v>2225</v>
      </c>
      <c r="F33" s="37">
        <v>1034</v>
      </c>
    </row>
    <row r="34" spans="1:6" ht="15" customHeight="1">
      <c r="A34" s="34" t="s">
        <v>76</v>
      </c>
      <c r="B34" s="50">
        <v>1686</v>
      </c>
      <c r="C34" s="48">
        <f>E34+F34+'城镇单位从业人员年末人数(续)'!B34+'城镇单位从业人员年末人数(续)'!C34+'城镇单位从业人员年末人数(续)'!D34+'城镇单位从业人员年末人数(续)'!E34+'城镇单位从业人员年末人数(续)'!F34</f>
        <v>1536</v>
      </c>
      <c r="D34" s="51">
        <f t="shared" si="0"/>
        <v>-8.896797153024917</v>
      </c>
      <c r="E34" s="50">
        <v>710</v>
      </c>
      <c r="F34" s="37">
        <v>149</v>
      </c>
    </row>
    <row r="35" spans="1:6" ht="15" customHeight="1">
      <c r="A35" s="34" t="s">
        <v>77</v>
      </c>
      <c r="B35" s="50">
        <v>30100</v>
      </c>
      <c r="C35" s="48">
        <f>E35+F35+'城镇单位从业人员年末人数(续)'!B35+'城镇单位从业人员年末人数(续)'!C35+'城镇单位从业人员年末人数(续)'!D35+'城镇单位从业人员年末人数(续)'!E35+'城镇单位从业人员年末人数(续)'!F35</f>
        <v>30896</v>
      </c>
      <c r="D35" s="51">
        <f t="shared" si="0"/>
        <v>2.6445182724252447</v>
      </c>
      <c r="E35" s="50">
        <v>6031</v>
      </c>
      <c r="F35" s="37">
        <v>2659</v>
      </c>
    </row>
    <row r="36" spans="1:6" ht="15" customHeight="1">
      <c r="A36" s="34" t="s">
        <v>78</v>
      </c>
      <c r="B36" s="50"/>
      <c r="C36" s="48"/>
      <c r="D36" s="51"/>
      <c r="E36" s="50"/>
      <c r="F36" s="37"/>
    </row>
    <row r="37" spans="1:6" s="12" customFormat="1" ht="15" customHeight="1">
      <c r="A37" s="52" t="s">
        <v>7</v>
      </c>
      <c r="B37" s="48"/>
      <c r="C37" s="48"/>
      <c r="D37" s="49"/>
      <c r="E37" s="48"/>
      <c r="F37" s="33"/>
    </row>
    <row r="38" spans="1:6" ht="15" customHeight="1">
      <c r="A38" s="34" t="s">
        <v>79</v>
      </c>
      <c r="B38" s="50">
        <v>1448</v>
      </c>
      <c r="C38" s="48">
        <f>E38+F38+'城镇单位从业人员年末人数(续)'!B38+'城镇单位从业人员年末人数(续)'!C38+'城镇单位从业人员年末人数(续)'!D38+'城镇单位从业人员年末人数(续)'!E38+'城镇单位从业人员年末人数(续)'!F38</f>
        <v>1312</v>
      </c>
      <c r="D38" s="51">
        <f t="shared" si="0"/>
        <v>-9.392265193370164</v>
      </c>
      <c r="E38" s="50">
        <v>163</v>
      </c>
      <c r="F38" s="37">
        <v>406</v>
      </c>
    </row>
    <row r="39" spans="1:6" ht="15" customHeight="1">
      <c r="A39" s="34" t="s">
        <v>80</v>
      </c>
      <c r="B39" s="50">
        <v>135002</v>
      </c>
      <c r="C39" s="48">
        <f>E39+F39+'城镇单位从业人员年末人数(续)'!B39+'城镇单位从业人员年末人数(续)'!C39+'城镇单位从业人员年末人数(续)'!D39+'城镇单位从业人员年末人数(续)'!E39+'城镇单位从业人员年末人数(续)'!F39</f>
        <v>131082</v>
      </c>
      <c r="D39" s="51">
        <f t="shared" si="0"/>
        <v>-2.903660686508347</v>
      </c>
      <c r="E39" s="50">
        <v>59418</v>
      </c>
      <c r="F39" s="37">
        <v>19664</v>
      </c>
    </row>
    <row r="40" spans="1:6" ht="15" customHeight="1" thickBot="1">
      <c r="A40" s="39" t="s">
        <v>81</v>
      </c>
      <c r="B40" s="40">
        <v>111457</v>
      </c>
      <c r="C40" s="54">
        <f>E40+F40+'城镇单位从业人员年末人数(续)'!B40+'城镇单位从业人员年末人数(续)'!C40+'城镇单位从业人员年末人数(续)'!D40+'城镇单位从业人员年末人数(续)'!E40+'城镇单位从业人员年末人数(续)'!F40</f>
        <v>114389</v>
      </c>
      <c r="D40" s="55">
        <f t="shared" si="0"/>
        <v>2.6306109082426365</v>
      </c>
      <c r="E40" s="40">
        <v>25627</v>
      </c>
      <c r="F40" s="41">
        <v>10508</v>
      </c>
    </row>
    <row r="41" spans="1:6" ht="14.25">
      <c r="A41" s="16"/>
      <c r="B41" s="17"/>
      <c r="C41" s="17"/>
      <c r="D41" s="17"/>
      <c r="E41" s="17"/>
      <c r="F41" s="17"/>
    </row>
    <row r="42" spans="1:6" ht="14.25">
      <c r="A42" s="18" t="s">
        <v>17</v>
      </c>
      <c r="B42" s="19"/>
      <c r="C42" s="19"/>
      <c r="D42" s="19"/>
      <c r="E42" s="19"/>
      <c r="F42" s="19"/>
    </row>
  </sheetData>
  <sheetProtection/>
  <mergeCells count="7">
    <mergeCell ref="A1:F1"/>
    <mergeCell ref="A2:F2"/>
    <mergeCell ref="A41:F41"/>
    <mergeCell ref="A42:F42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  <ignoredErrors>
    <ignoredError sqref="D39: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s="2" customFormat="1" ht="27.75" customHeight="1">
      <c r="A1" s="13" t="s">
        <v>15</v>
      </c>
      <c r="B1" s="20"/>
      <c r="C1" s="20"/>
      <c r="D1" s="20"/>
      <c r="E1" s="20"/>
      <c r="F1" s="20"/>
    </row>
    <row r="2" spans="1:6" s="2" customFormat="1" ht="20.25" customHeight="1" thickBot="1">
      <c r="A2" s="15" t="s">
        <v>14</v>
      </c>
      <c r="B2" s="15"/>
      <c r="C2" s="15"/>
      <c r="D2" s="15"/>
      <c r="E2" s="15"/>
      <c r="F2" s="15"/>
    </row>
    <row r="3" spans="1:6" ht="26.25" customHeight="1">
      <c r="A3" s="26" t="s">
        <v>0</v>
      </c>
      <c r="B3" s="27" t="s">
        <v>19</v>
      </c>
      <c r="C3" s="27"/>
      <c r="D3" s="27"/>
      <c r="E3" s="27"/>
      <c r="F3" s="28"/>
    </row>
    <row r="4" spans="1:6" ht="36.75" customHeight="1">
      <c r="A4" s="29"/>
      <c r="B4" s="30" t="s">
        <v>8</v>
      </c>
      <c r="C4" s="30" t="s">
        <v>9</v>
      </c>
      <c r="D4" s="30" t="s">
        <v>10</v>
      </c>
      <c r="E4" s="30" t="s">
        <v>11</v>
      </c>
      <c r="F4" s="31" t="s">
        <v>12</v>
      </c>
    </row>
    <row r="5" spans="1:9" ht="15" customHeight="1">
      <c r="A5" s="32" t="s">
        <v>3</v>
      </c>
      <c r="B5" s="33">
        <f>SUM(B17:B35)</f>
        <v>28771</v>
      </c>
      <c r="C5" s="33">
        <f>SUM(C17:C35)</f>
        <v>16045</v>
      </c>
      <c r="D5" s="33">
        <f>SUM(D17:D35)</f>
        <v>39695</v>
      </c>
      <c r="E5" s="33">
        <f>SUM(E17:E35)</f>
        <v>25988</v>
      </c>
      <c r="F5" s="33">
        <f>SUM(F17:F35)</f>
        <v>20498</v>
      </c>
      <c r="H5" s="3"/>
      <c r="I5" s="3"/>
    </row>
    <row r="6" spans="1:9" ht="15" customHeight="1">
      <c r="A6" s="34" t="s">
        <v>4</v>
      </c>
      <c r="B6" s="35"/>
      <c r="C6" s="35"/>
      <c r="D6" s="35"/>
      <c r="E6" s="35"/>
      <c r="F6" s="36"/>
      <c r="H6" s="4"/>
      <c r="I6" s="4"/>
    </row>
    <row r="7" spans="1:9" ht="15" customHeight="1">
      <c r="A7" s="34" t="s">
        <v>20</v>
      </c>
      <c r="B7" s="37">
        <v>13345</v>
      </c>
      <c r="C7" s="37">
        <v>13086</v>
      </c>
      <c r="D7" s="37">
        <v>22222</v>
      </c>
      <c r="E7" s="37">
        <v>18137</v>
      </c>
      <c r="F7" s="37">
        <v>12123</v>
      </c>
      <c r="H7" s="3"/>
      <c r="I7" s="3"/>
    </row>
    <row r="8" spans="1:9" ht="15" customHeight="1">
      <c r="A8" s="34" t="s">
        <v>21</v>
      </c>
      <c r="B8" s="37">
        <v>2313</v>
      </c>
      <c r="C8" s="37">
        <v>1000</v>
      </c>
      <c r="D8" s="37">
        <v>4118</v>
      </c>
      <c r="E8" s="37">
        <v>384</v>
      </c>
      <c r="F8" s="37">
        <v>1847</v>
      </c>
      <c r="H8" s="5"/>
      <c r="I8" s="5"/>
    </row>
    <row r="9" spans="1:9" ht="15" customHeight="1">
      <c r="A9" s="34" t="s">
        <v>22</v>
      </c>
      <c r="B9" s="37">
        <v>13113</v>
      </c>
      <c r="C9" s="37">
        <v>1959</v>
      </c>
      <c r="D9" s="37">
        <v>13355</v>
      </c>
      <c r="E9" s="37">
        <v>7467</v>
      </c>
      <c r="F9" s="37">
        <v>6528</v>
      </c>
      <c r="H9" s="5"/>
      <c r="I9" s="5"/>
    </row>
    <row r="10" spans="1:9" ht="15" customHeight="1">
      <c r="A10" s="34" t="s">
        <v>5</v>
      </c>
      <c r="B10" s="35"/>
      <c r="C10" s="35"/>
      <c r="D10" s="35"/>
      <c r="E10" s="35"/>
      <c r="F10" s="36"/>
      <c r="H10" s="6"/>
      <c r="I10" s="6"/>
    </row>
    <row r="11" spans="1:9" ht="15" customHeight="1">
      <c r="A11" s="34" t="s">
        <v>23</v>
      </c>
      <c r="B11" s="37">
        <v>16436</v>
      </c>
      <c r="C11" s="37">
        <v>4157</v>
      </c>
      <c r="D11" s="37">
        <v>20598</v>
      </c>
      <c r="E11" s="37">
        <v>10266</v>
      </c>
      <c r="F11" s="37">
        <v>9999</v>
      </c>
      <c r="H11" s="3"/>
      <c r="I11" s="3"/>
    </row>
    <row r="12" spans="1:9" ht="15" customHeight="1">
      <c r="A12" s="34" t="s">
        <v>24</v>
      </c>
      <c r="B12" s="37">
        <v>8079</v>
      </c>
      <c r="C12" s="37">
        <v>8461</v>
      </c>
      <c r="D12" s="37">
        <v>14797</v>
      </c>
      <c r="E12" s="37">
        <v>11981</v>
      </c>
      <c r="F12" s="37">
        <v>7137</v>
      </c>
      <c r="H12" s="3"/>
      <c r="I12" s="3"/>
    </row>
    <row r="13" spans="1:9" ht="15" customHeight="1">
      <c r="A13" s="34" t="s">
        <v>25</v>
      </c>
      <c r="B13" s="37">
        <v>4224</v>
      </c>
      <c r="C13" s="37">
        <v>3427</v>
      </c>
      <c r="D13" s="37">
        <v>4300</v>
      </c>
      <c r="E13" s="37">
        <v>3733</v>
      </c>
      <c r="F13" s="37">
        <v>3362</v>
      </c>
      <c r="H13" s="3"/>
      <c r="I13" s="3"/>
    </row>
    <row r="14" spans="1:9" s="10" customFormat="1" ht="15" customHeight="1">
      <c r="A14" s="24" t="s">
        <v>26</v>
      </c>
      <c r="B14" s="37"/>
      <c r="C14" s="37"/>
      <c r="D14" s="37"/>
      <c r="E14" s="37"/>
      <c r="F14" s="37"/>
      <c r="H14" s="11"/>
      <c r="I14" s="11"/>
    </row>
    <row r="15" spans="1:9" ht="15" customHeight="1">
      <c r="A15" s="25" t="s">
        <v>27</v>
      </c>
      <c r="B15" s="37">
        <v>32</v>
      </c>
      <c r="C15" s="37"/>
      <c r="D15" s="37"/>
      <c r="E15" s="37">
        <v>8</v>
      </c>
      <c r="F15" s="37"/>
      <c r="H15" s="3"/>
      <c r="I15" s="3"/>
    </row>
    <row r="16" spans="1:9" ht="15" customHeight="1">
      <c r="A16" s="34" t="s">
        <v>6</v>
      </c>
      <c r="B16" s="35"/>
      <c r="C16" s="38"/>
      <c r="D16" s="38"/>
      <c r="E16" s="35"/>
      <c r="F16" s="36"/>
      <c r="H16" s="4"/>
      <c r="I16" s="4"/>
    </row>
    <row r="17" spans="1:9" ht="15" customHeight="1">
      <c r="A17" s="34" t="s">
        <v>28</v>
      </c>
      <c r="B17" s="37">
        <v>162</v>
      </c>
      <c r="C17" s="37">
        <v>45</v>
      </c>
      <c r="D17" s="37">
        <v>80</v>
      </c>
      <c r="E17" s="37">
        <v>269</v>
      </c>
      <c r="F17" s="37">
        <v>187</v>
      </c>
      <c r="H17" s="3"/>
      <c r="I17" s="3"/>
    </row>
    <row r="18" spans="1:9" ht="15" customHeight="1">
      <c r="A18" s="34" t="s">
        <v>29</v>
      </c>
      <c r="B18" s="37">
        <v>481</v>
      </c>
      <c r="C18" s="37"/>
      <c r="D18" s="37"/>
      <c r="E18" s="37">
        <v>330</v>
      </c>
      <c r="F18" s="37">
        <v>2002</v>
      </c>
      <c r="H18" s="7"/>
      <c r="I18" s="3"/>
    </row>
    <row r="19" spans="1:9" ht="15" customHeight="1">
      <c r="A19" s="34" t="s">
        <v>30</v>
      </c>
      <c r="B19" s="37">
        <v>11132</v>
      </c>
      <c r="C19" s="37">
        <v>1331</v>
      </c>
      <c r="D19" s="37">
        <v>12869</v>
      </c>
      <c r="E19" s="37">
        <v>6652</v>
      </c>
      <c r="F19" s="37">
        <v>4355</v>
      </c>
      <c r="H19" s="3"/>
      <c r="I19" s="3"/>
    </row>
    <row r="20" spans="1:9" ht="15" customHeight="1">
      <c r="A20" s="34" t="s">
        <v>31</v>
      </c>
      <c r="B20" s="37">
        <v>730</v>
      </c>
      <c r="C20" s="37">
        <v>771</v>
      </c>
      <c r="D20" s="37">
        <v>1606</v>
      </c>
      <c r="E20" s="37">
        <v>1488</v>
      </c>
      <c r="F20" s="37">
        <v>928</v>
      </c>
      <c r="H20" s="3"/>
      <c r="I20" s="4"/>
    </row>
    <row r="21" spans="1:9" ht="15" customHeight="1">
      <c r="A21" s="34" t="s">
        <v>32</v>
      </c>
      <c r="B21" s="37">
        <v>1664</v>
      </c>
      <c r="C21" s="37">
        <v>947</v>
      </c>
      <c r="D21" s="37">
        <v>3177</v>
      </c>
      <c r="E21" s="37">
        <v>261</v>
      </c>
      <c r="F21" s="37">
        <v>1276</v>
      </c>
      <c r="H21" s="3"/>
      <c r="I21" s="3"/>
    </row>
    <row r="22" spans="1:9" ht="15" customHeight="1">
      <c r="A22" s="34" t="s">
        <v>33</v>
      </c>
      <c r="B22" s="37">
        <v>440</v>
      </c>
      <c r="C22" s="37">
        <v>702</v>
      </c>
      <c r="D22" s="37">
        <v>1094</v>
      </c>
      <c r="E22" s="37">
        <v>1023</v>
      </c>
      <c r="F22" s="37">
        <v>801</v>
      </c>
      <c r="H22" s="3"/>
      <c r="I22" s="3"/>
    </row>
    <row r="23" spans="1:9" ht="15" customHeight="1">
      <c r="A23" s="34" t="s">
        <v>34</v>
      </c>
      <c r="B23" s="37"/>
      <c r="C23" s="37">
        <v>13</v>
      </c>
      <c r="D23" s="37">
        <v>115</v>
      </c>
      <c r="E23" s="37">
        <v>15</v>
      </c>
      <c r="F23" s="37"/>
      <c r="H23" s="3"/>
      <c r="I23" s="4"/>
    </row>
    <row r="24" spans="1:9" ht="15" customHeight="1">
      <c r="A24" s="34" t="s">
        <v>35</v>
      </c>
      <c r="B24" s="37">
        <v>756</v>
      </c>
      <c r="C24" s="37">
        <v>271</v>
      </c>
      <c r="D24" s="37">
        <v>1545</v>
      </c>
      <c r="E24" s="37">
        <v>202</v>
      </c>
      <c r="F24" s="37">
        <v>417</v>
      </c>
      <c r="H24" s="3"/>
      <c r="I24" s="3"/>
    </row>
    <row r="25" spans="1:9" ht="15" customHeight="1">
      <c r="A25" s="34" t="s">
        <v>36</v>
      </c>
      <c r="B25" s="37">
        <v>89</v>
      </c>
      <c r="C25" s="37">
        <v>312</v>
      </c>
      <c r="D25" s="37">
        <v>308</v>
      </c>
      <c r="E25" s="37">
        <v>164</v>
      </c>
      <c r="F25" s="37">
        <v>118</v>
      </c>
      <c r="H25" s="3"/>
      <c r="I25" s="3"/>
    </row>
    <row r="26" spans="1:9" ht="15" customHeight="1">
      <c r="A26" s="34" t="s">
        <v>37</v>
      </c>
      <c r="B26" s="37">
        <v>368</v>
      </c>
      <c r="C26" s="37">
        <v>228</v>
      </c>
      <c r="D26" s="37">
        <v>396</v>
      </c>
      <c r="E26" s="37">
        <v>341</v>
      </c>
      <c r="F26" s="37">
        <v>266</v>
      </c>
      <c r="H26" s="3"/>
      <c r="I26" s="3"/>
    </row>
    <row r="27" spans="1:9" ht="15" customHeight="1">
      <c r="A27" s="34" t="s">
        <v>38</v>
      </c>
      <c r="B27" s="37"/>
      <c r="C27" s="37">
        <v>153</v>
      </c>
      <c r="D27" s="37">
        <v>524</v>
      </c>
      <c r="E27" s="37">
        <v>50</v>
      </c>
      <c r="F27" s="37">
        <v>209</v>
      </c>
      <c r="H27" s="3"/>
      <c r="I27" s="3"/>
    </row>
    <row r="28" spans="1:9" ht="15" customHeight="1">
      <c r="A28" s="34" t="s">
        <v>39</v>
      </c>
      <c r="B28" s="37">
        <v>556</v>
      </c>
      <c r="C28" s="37">
        <v>201</v>
      </c>
      <c r="D28" s="37">
        <v>205</v>
      </c>
      <c r="E28" s="37">
        <v>331</v>
      </c>
      <c r="F28" s="37">
        <v>282</v>
      </c>
      <c r="H28" s="3"/>
      <c r="I28" s="3"/>
    </row>
    <row r="29" spans="1:9" ht="15" customHeight="1">
      <c r="A29" s="25" t="s">
        <v>40</v>
      </c>
      <c r="B29" s="37">
        <v>5</v>
      </c>
      <c r="C29" s="37">
        <v>49</v>
      </c>
      <c r="D29" s="37">
        <v>219</v>
      </c>
      <c r="E29" s="37">
        <v>66</v>
      </c>
      <c r="F29" s="37">
        <v>187</v>
      </c>
      <c r="H29" s="3"/>
      <c r="I29" s="3"/>
    </row>
    <row r="30" spans="1:9" ht="15" customHeight="1">
      <c r="A30" s="34" t="s">
        <v>41</v>
      </c>
      <c r="B30" s="37">
        <v>601</v>
      </c>
      <c r="C30" s="37">
        <v>203</v>
      </c>
      <c r="D30" s="37">
        <v>547</v>
      </c>
      <c r="E30" s="37">
        <v>367</v>
      </c>
      <c r="F30" s="37">
        <v>422</v>
      </c>
      <c r="H30" s="3"/>
      <c r="I30" s="3"/>
    </row>
    <row r="31" spans="1:9" ht="15" customHeight="1">
      <c r="A31" s="34" t="s">
        <v>42</v>
      </c>
      <c r="B31" s="37">
        <v>123</v>
      </c>
      <c r="C31" s="37">
        <v>34</v>
      </c>
      <c r="D31" s="37">
        <v>23</v>
      </c>
      <c r="E31" s="37">
        <v>3</v>
      </c>
      <c r="F31" s="37"/>
      <c r="H31" s="3"/>
      <c r="I31" s="3"/>
    </row>
    <row r="32" spans="1:9" ht="15" customHeight="1">
      <c r="A32" s="34" t="s">
        <v>43</v>
      </c>
      <c r="B32" s="37">
        <v>4678</v>
      </c>
      <c r="C32" s="37">
        <v>5530</v>
      </c>
      <c r="D32" s="37">
        <v>9442</v>
      </c>
      <c r="E32" s="37">
        <v>7851</v>
      </c>
      <c r="F32" s="37">
        <v>3854</v>
      </c>
      <c r="H32" s="3"/>
      <c r="I32" s="3"/>
    </row>
    <row r="33" spans="1:9" ht="15" customHeight="1">
      <c r="A33" s="34" t="s">
        <v>44</v>
      </c>
      <c r="B33" s="37">
        <v>1311</v>
      </c>
      <c r="C33" s="37">
        <v>1294</v>
      </c>
      <c r="D33" s="37">
        <v>2598</v>
      </c>
      <c r="E33" s="37">
        <v>2181</v>
      </c>
      <c r="F33" s="37">
        <v>1288</v>
      </c>
      <c r="H33" s="3"/>
      <c r="I33" s="3"/>
    </row>
    <row r="34" spans="1:9" ht="15" customHeight="1">
      <c r="A34" s="34" t="s">
        <v>45</v>
      </c>
      <c r="B34" s="37">
        <v>125</v>
      </c>
      <c r="C34" s="37">
        <v>167</v>
      </c>
      <c r="D34" s="37">
        <v>116</v>
      </c>
      <c r="E34" s="37">
        <v>47</v>
      </c>
      <c r="F34" s="37">
        <v>222</v>
      </c>
      <c r="H34" s="3"/>
      <c r="I34" s="3"/>
    </row>
    <row r="35" spans="1:9" ht="15" customHeight="1">
      <c r="A35" s="34" t="s">
        <v>46</v>
      </c>
      <c r="B35" s="37">
        <v>5550</v>
      </c>
      <c r="C35" s="37">
        <v>3794</v>
      </c>
      <c r="D35" s="37">
        <v>4831</v>
      </c>
      <c r="E35" s="37">
        <v>4347</v>
      </c>
      <c r="F35" s="37">
        <v>3684</v>
      </c>
      <c r="H35" s="3"/>
      <c r="I35" s="3"/>
    </row>
    <row r="36" spans="1:9" ht="15" customHeight="1">
      <c r="A36" s="34" t="s">
        <v>47</v>
      </c>
      <c r="B36" s="37"/>
      <c r="C36" s="37"/>
      <c r="D36" s="37"/>
      <c r="E36" s="37"/>
      <c r="F36" s="37"/>
      <c r="H36" s="7"/>
      <c r="I36" s="7"/>
    </row>
    <row r="37" spans="1:9" ht="15" customHeight="1">
      <c r="A37" s="34" t="s">
        <v>7</v>
      </c>
      <c r="B37" s="35"/>
      <c r="C37" s="38"/>
      <c r="D37" s="35"/>
      <c r="E37" s="35"/>
      <c r="F37" s="36"/>
      <c r="H37" s="7"/>
      <c r="I37" s="7"/>
    </row>
    <row r="38" spans="1:9" ht="15" customHeight="1">
      <c r="A38" s="34" t="s">
        <v>48</v>
      </c>
      <c r="B38" s="37">
        <v>162</v>
      </c>
      <c r="C38" s="37">
        <v>45</v>
      </c>
      <c r="D38" s="37">
        <v>80</v>
      </c>
      <c r="E38" s="37">
        <v>269</v>
      </c>
      <c r="F38" s="37">
        <v>187</v>
      </c>
      <c r="H38" s="7"/>
      <c r="I38" s="7"/>
    </row>
    <row r="39" spans="1:10" ht="15" customHeight="1">
      <c r="A39" s="34" t="s">
        <v>49</v>
      </c>
      <c r="B39" s="37">
        <v>14007</v>
      </c>
      <c r="C39" s="37">
        <v>3049</v>
      </c>
      <c r="D39" s="37">
        <v>17652</v>
      </c>
      <c r="E39" s="37">
        <v>8731</v>
      </c>
      <c r="F39" s="37">
        <v>8561</v>
      </c>
      <c r="G39" s="4"/>
      <c r="H39" s="4"/>
      <c r="I39" s="4"/>
      <c r="J39" s="4"/>
    </row>
    <row r="40" spans="1:10" ht="15" customHeight="1" thickBot="1">
      <c r="A40" s="39" t="s">
        <v>50</v>
      </c>
      <c r="B40" s="40">
        <v>14602</v>
      </c>
      <c r="C40" s="40">
        <v>12951</v>
      </c>
      <c r="D40" s="40">
        <v>21963</v>
      </c>
      <c r="E40" s="40">
        <v>16988</v>
      </c>
      <c r="F40" s="41">
        <v>11750</v>
      </c>
      <c r="G40" s="4"/>
      <c r="H40" s="4"/>
      <c r="I40" s="4"/>
      <c r="J40" s="4"/>
    </row>
    <row r="41" spans="1:10" ht="14.25">
      <c r="A41" s="16"/>
      <c r="B41" s="21"/>
      <c r="C41" s="21"/>
      <c r="D41" s="21"/>
      <c r="E41" s="21"/>
      <c r="F41" s="21"/>
      <c r="G41" s="7"/>
      <c r="H41" s="7"/>
      <c r="I41" s="7"/>
      <c r="J41" s="7"/>
    </row>
    <row r="42" spans="1:6" ht="14.25">
      <c r="A42" s="22" t="s">
        <v>18</v>
      </c>
      <c r="B42" s="23"/>
      <c r="C42" s="23"/>
      <c r="D42" s="23"/>
      <c r="E42" s="23"/>
      <c r="F42" s="23"/>
    </row>
    <row r="43" spans="2:6" ht="14.25">
      <c r="B43" s="8"/>
      <c r="C43" s="9"/>
      <c r="D43" s="8"/>
      <c r="E43" s="8"/>
      <c r="F43" s="8"/>
    </row>
    <row r="46" spans="2:6" ht="14.25">
      <c r="B46" s="8"/>
      <c r="C46" s="8"/>
      <c r="D46" s="8"/>
      <c r="E46" s="8"/>
      <c r="F46" s="8"/>
    </row>
  </sheetData>
  <sheetProtection/>
  <mergeCells count="6">
    <mergeCell ref="A1:F1"/>
    <mergeCell ref="A2:F2"/>
    <mergeCell ref="A41:F41"/>
    <mergeCell ref="A42:F42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2010-03-30T01:59:38Z</cp:lastPrinted>
  <dcterms:created xsi:type="dcterms:W3CDTF">1996-12-17T01:32:42Z</dcterms:created>
  <dcterms:modified xsi:type="dcterms:W3CDTF">2011-09-16T01:13:49Z</dcterms:modified>
  <cp:category/>
  <cp:version/>
  <cp:contentType/>
  <cp:contentStatus/>
</cp:coreProperties>
</file>