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金融系统存贷款情况" sheetId="1" r:id="rId1"/>
    <sheet name="金融系统现金收支情况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<sst xmlns="http://schemas.openxmlformats.org/spreadsheetml/2006/main" count="57" uniqueCount="54">
  <si>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>单位：万元</t>
  </si>
  <si>
    <t>增减额</t>
  </si>
  <si>
    <t>一、各项存款余额</t>
  </si>
  <si>
    <t xml:space="preserve">      其中：企业存款</t>
  </si>
  <si>
    <t xml:space="preserve">            财政存款</t>
  </si>
  <si>
    <t xml:space="preserve">            储蓄存款</t>
  </si>
  <si>
    <t>二、各项贷款余额</t>
  </si>
  <si>
    <t xml:space="preserve">    2.中长期贷款</t>
  </si>
  <si>
    <t>三、城乡居民储蓄存款</t>
  </si>
  <si>
    <t xml:space="preserve">      其中：活期储蓄存款</t>
  </si>
  <si>
    <t xml:space="preserve">            定期储蓄存款</t>
  </si>
  <si>
    <t>一、收入合计</t>
  </si>
  <si>
    <t>二、支出合计</t>
  </si>
  <si>
    <t>注：本表为“全金融机构人民币现金收支”。</t>
  </si>
  <si>
    <t>±%</t>
  </si>
  <si>
    <t>±%</t>
  </si>
  <si>
    <t xml:space="preserve">      其中:商品销售收入</t>
  </si>
  <si>
    <t xml:space="preserve">           服务业收入</t>
  </si>
  <si>
    <t xml:space="preserve">           行政税费收入</t>
  </si>
  <si>
    <t xml:space="preserve">           城乡个体经营收入</t>
  </si>
  <si>
    <t xml:space="preserve">           储蓄存款收入</t>
  </si>
  <si>
    <t xml:space="preserve">           其他金融性公司收入</t>
  </si>
  <si>
    <t xml:space="preserve">           居民归还贷款收入</t>
  </si>
  <si>
    <t xml:space="preserve">           汇兑收入</t>
  </si>
  <si>
    <t xml:space="preserve">           有价证券及其他投资性收入</t>
  </si>
  <si>
    <t xml:space="preserve">           其他收入</t>
  </si>
  <si>
    <t xml:space="preserve">    其中:工资性及个人其他支出</t>
  </si>
  <si>
    <t xml:space="preserve">         农副产品采购支出</t>
  </si>
  <si>
    <t xml:space="preserve">         工矿及其他产品采购支出</t>
  </si>
  <si>
    <t xml:space="preserve">         行政企事业管理与经营费支出</t>
  </si>
  <si>
    <t xml:space="preserve">         城乡个体经营支出</t>
  </si>
  <si>
    <t xml:space="preserve">         储蓄存款支出</t>
  </si>
  <si>
    <t xml:space="preserve">         其他金融性公司支出</t>
  </si>
  <si>
    <t xml:space="preserve">         居民提取贷款支出</t>
  </si>
  <si>
    <t xml:space="preserve">         汇兑支出</t>
  </si>
  <si>
    <t xml:space="preserve">         有价证券支出</t>
  </si>
  <si>
    <t xml:space="preserve">         其他支出</t>
  </si>
  <si>
    <t>金融机构存贷款情况</t>
  </si>
  <si>
    <t>项    目</t>
  </si>
  <si>
    <t>金融机构现金收支情况</t>
  </si>
  <si>
    <t>项    目</t>
  </si>
  <si>
    <t>注:本表为“全金融机构本外币存贷款余额”。</t>
  </si>
  <si>
    <t>2010年</t>
  </si>
  <si>
    <t>比年初</t>
  </si>
  <si>
    <t>比上年</t>
  </si>
  <si>
    <t xml:space="preserve">    1.短期贷款</t>
  </si>
  <si>
    <t xml:space="preserve">    3.票据融资</t>
  </si>
  <si>
    <t xml:space="preserve">    4.各项垫款</t>
  </si>
  <si>
    <r>
      <t xml:space="preserve"> </t>
    </r>
    <r>
      <rPr>
        <sz val="11"/>
        <rFont val="宋体"/>
        <family val="0"/>
      </rPr>
      <t xml:space="preserve">       </t>
    </r>
    <r>
      <rPr>
        <sz val="11"/>
        <rFont val="宋体"/>
        <family val="0"/>
      </rPr>
      <t>个人贷款</t>
    </r>
  </si>
  <si>
    <r>
      <t xml:space="preserve"> </t>
    </r>
    <r>
      <rPr>
        <sz val="11"/>
        <rFont val="宋体"/>
        <family val="0"/>
      </rPr>
      <t xml:space="preserve">       </t>
    </r>
    <r>
      <rPr>
        <sz val="11"/>
        <rFont val="宋体"/>
        <family val="0"/>
      </rPr>
      <t>单位贷款</t>
    </r>
  </si>
  <si>
    <r>
      <t xml:space="preserve"> </t>
    </r>
    <r>
      <rPr>
        <sz val="11"/>
        <rFont val="宋体"/>
        <family val="0"/>
      </rPr>
      <t xml:space="preserve">       </t>
    </r>
    <r>
      <rPr>
        <sz val="11"/>
        <rFont val="宋体"/>
        <family val="0"/>
      </rPr>
      <t>个人贷款及透支余额</t>
    </r>
  </si>
  <si>
    <r>
      <t xml:space="preserve"> </t>
    </r>
    <r>
      <rPr>
        <sz val="11"/>
        <rFont val="宋体"/>
        <family val="0"/>
      </rPr>
      <t xml:space="preserve">       </t>
    </r>
    <r>
      <rPr>
        <sz val="11"/>
        <rFont val="宋体"/>
        <family val="0"/>
      </rPr>
      <t>单位贷款及透支余额</t>
    </r>
  </si>
  <si>
    <t>—225—</t>
  </si>
  <si>
    <t>—226—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</si>
</sst>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 "/>
  </numFmts>
  <fonts count="22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180" fontId="4" fillId="0" borderId="13" xfId="0" applyNumberFormat="1" applyFont="1" applyBorder="1" applyAlignment="1">
      <alignment horizontal="right" vertical="center" wrapText="1"/>
    </xf>
    <xf numFmtId="181" fontId="4" fillId="0" borderId="14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181" fontId="4" fillId="0" borderId="16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justify" vertical="center" wrapText="1"/>
    </xf>
    <xf numFmtId="180" fontId="0" fillId="0" borderId="0" xfId="0" applyNumberFormat="1" applyFont="1" applyAlignment="1">
      <alignment vertical="center"/>
    </xf>
    <xf numFmtId="180" fontId="4" fillId="24" borderId="13" xfId="0" applyNumberFormat="1" applyFont="1" applyFill="1" applyBorder="1" applyAlignment="1">
      <alignment horizontal="right" vertical="center" wrapText="1"/>
    </xf>
    <xf numFmtId="180" fontId="4" fillId="24" borderId="18" xfId="0" applyNumberFormat="1" applyFont="1" applyFill="1" applyBorder="1" applyAlignment="1">
      <alignment horizontal="right" vertical="center" wrapText="1"/>
    </xf>
    <xf numFmtId="180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E5" sqref="E5"/>
    </sheetView>
  </sheetViews>
  <sheetFormatPr defaultColWidth="9.00390625" defaultRowHeight="14.25"/>
  <cols>
    <col min="1" max="1" width="35.00390625" style="2" customWidth="1"/>
    <col min="2" max="4" width="15.375" style="1" customWidth="1"/>
    <col min="5" max="16384" width="9.00390625" style="1" customWidth="1"/>
  </cols>
  <sheetData>
    <row r="1" spans="1:4" ht="27.75" customHeight="1">
      <c r="A1" s="16" t="s">
        <v>37</v>
      </c>
      <c r="B1" s="17"/>
      <c r="C1" s="17"/>
      <c r="D1" s="17"/>
    </row>
    <row r="2" spans="1:4" s="2" customFormat="1" ht="19.5" customHeight="1" thickBot="1">
      <c r="A2" s="18" t="s">
        <v>0</v>
      </c>
      <c r="B2" s="18"/>
      <c r="C2" s="18"/>
      <c r="D2" s="18"/>
    </row>
    <row r="3" spans="1:4" s="2" customFormat="1" ht="31.5" customHeight="1">
      <c r="A3" s="22" t="s">
        <v>38</v>
      </c>
      <c r="B3" s="24" t="s">
        <v>42</v>
      </c>
      <c r="C3" s="24" t="s">
        <v>43</v>
      </c>
      <c r="D3" s="26"/>
    </row>
    <row r="4" spans="1:4" s="2" customFormat="1" ht="31.5" customHeight="1">
      <c r="A4" s="23"/>
      <c r="B4" s="25"/>
      <c r="C4" s="3" t="s">
        <v>1</v>
      </c>
      <c r="D4" s="4" t="s">
        <v>15</v>
      </c>
    </row>
    <row r="5" spans="1:4" ht="33" customHeight="1">
      <c r="A5" s="5" t="s">
        <v>2</v>
      </c>
      <c r="B5" s="13">
        <v>5000190.79032</v>
      </c>
      <c r="C5" s="13">
        <v>904321.823731</v>
      </c>
      <c r="D5" s="7">
        <f>C5/(B5-C5)*100</f>
        <v>22.078875840701283</v>
      </c>
    </row>
    <row r="6" spans="1:4" ht="33" customHeight="1">
      <c r="A6" s="5" t="s">
        <v>3</v>
      </c>
      <c r="B6" s="13">
        <v>766162.053588</v>
      </c>
      <c r="C6" s="13">
        <v>245033.529396</v>
      </c>
      <c r="D6" s="7">
        <f aca="true" t="shared" si="0" ref="D6:D20">C6/(B6-C6)*100</f>
        <v>47.01978840554158</v>
      </c>
    </row>
    <row r="7" spans="1:4" ht="33" customHeight="1">
      <c r="A7" s="5" t="s">
        <v>4</v>
      </c>
      <c r="B7" s="13">
        <v>110293</v>
      </c>
      <c r="C7" s="13">
        <v>-105479</v>
      </c>
      <c r="D7" s="7">
        <f t="shared" si="0"/>
        <v>-48.88447064494003</v>
      </c>
    </row>
    <row r="8" spans="1:4" ht="33" customHeight="1">
      <c r="A8" s="5" t="s">
        <v>5</v>
      </c>
      <c r="B8" s="13">
        <v>3143292.326245</v>
      </c>
      <c r="C8" s="13">
        <v>507247.68215</v>
      </c>
      <c r="D8" s="7">
        <f t="shared" si="0"/>
        <v>19.242757640174453</v>
      </c>
    </row>
    <row r="9" spans="1:4" ht="33" customHeight="1">
      <c r="A9" s="5" t="s">
        <v>6</v>
      </c>
      <c r="B9" s="13">
        <v>3386886.31359</v>
      </c>
      <c r="C9" s="13">
        <v>444296.527438</v>
      </c>
      <c r="D9" s="7">
        <f t="shared" si="0"/>
        <v>15.09882653466975</v>
      </c>
    </row>
    <row r="10" spans="1:4" ht="33" customHeight="1">
      <c r="A10" s="5" t="s">
        <v>45</v>
      </c>
      <c r="B10" s="13">
        <v>465299.1861</v>
      </c>
      <c r="C10" s="13">
        <v>-64377.017498</v>
      </c>
      <c r="D10" s="7">
        <f t="shared" si="0"/>
        <v>-12.154032418428072</v>
      </c>
    </row>
    <row r="11" spans="1:4" ht="33" customHeight="1">
      <c r="A11" s="5" t="s">
        <v>50</v>
      </c>
      <c r="B11" s="13">
        <v>269626</v>
      </c>
      <c r="C11" s="13">
        <v>-18778</v>
      </c>
      <c r="D11" s="7">
        <f t="shared" si="0"/>
        <v>-6.511005395209497</v>
      </c>
    </row>
    <row r="12" spans="1:4" ht="33" customHeight="1">
      <c r="A12" s="5" t="s">
        <v>51</v>
      </c>
      <c r="B12" s="13">
        <v>174420</v>
      </c>
      <c r="C12" s="13">
        <v>-5042</v>
      </c>
      <c r="D12" s="7">
        <f t="shared" si="0"/>
        <v>-2.8095084196097226</v>
      </c>
    </row>
    <row r="13" spans="1:4" ht="33" customHeight="1">
      <c r="A13" s="5" t="s">
        <v>7</v>
      </c>
      <c r="B13" s="13">
        <v>2893155.103354</v>
      </c>
      <c r="C13" s="13">
        <v>593302.770011</v>
      </c>
      <c r="D13" s="7">
        <f t="shared" si="0"/>
        <v>25.79742887877466</v>
      </c>
    </row>
    <row r="14" spans="1:4" ht="33" customHeight="1">
      <c r="A14" s="5" t="s">
        <v>48</v>
      </c>
      <c r="B14" s="13">
        <v>1330020</v>
      </c>
      <c r="C14" s="13">
        <v>327803</v>
      </c>
      <c r="D14" s="7">
        <f t="shared" si="0"/>
        <v>32.707786836583296</v>
      </c>
    </row>
    <row r="15" spans="1:4" ht="33" customHeight="1">
      <c r="A15" s="5" t="s">
        <v>49</v>
      </c>
      <c r="B15" s="13">
        <v>1498211</v>
      </c>
      <c r="C15" s="13">
        <v>247581</v>
      </c>
      <c r="D15" s="7">
        <f t="shared" si="0"/>
        <v>19.796502562708397</v>
      </c>
    </row>
    <row r="16" spans="1:4" ht="33" customHeight="1">
      <c r="A16" s="5" t="s">
        <v>46</v>
      </c>
      <c r="B16" s="13">
        <v>5945.385016</v>
      </c>
      <c r="C16" s="13">
        <v>-8307.737423</v>
      </c>
      <c r="D16" s="7">
        <f t="shared" si="0"/>
        <v>-58.287139948142276</v>
      </c>
    </row>
    <row r="17" spans="1:4" ht="33" customHeight="1">
      <c r="A17" s="5" t="s">
        <v>47</v>
      </c>
      <c r="B17" s="13"/>
      <c r="C17" s="13">
        <v>-19.65</v>
      </c>
      <c r="D17" s="7"/>
    </row>
    <row r="18" spans="1:4" ht="33" customHeight="1">
      <c r="A18" s="5" t="s">
        <v>8</v>
      </c>
      <c r="B18" s="13">
        <v>3143292.326245</v>
      </c>
      <c r="C18" s="13">
        <v>507247.68215</v>
      </c>
      <c r="D18" s="7">
        <f t="shared" si="0"/>
        <v>19.242757640174453</v>
      </c>
    </row>
    <row r="19" spans="1:4" ht="33" customHeight="1">
      <c r="A19" s="5" t="s">
        <v>9</v>
      </c>
      <c r="B19" s="13">
        <v>1862860.796604</v>
      </c>
      <c r="C19" s="13">
        <v>350056.777637</v>
      </c>
      <c r="D19" s="7">
        <f t="shared" si="0"/>
        <v>23.13959860286675</v>
      </c>
    </row>
    <row r="20" spans="1:4" ht="33" customHeight="1" thickBot="1">
      <c r="A20" s="11" t="s">
        <v>10</v>
      </c>
      <c r="B20" s="14">
        <v>1280431.529641</v>
      </c>
      <c r="C20" s="14">
        <v>157190.904513</v>
      </c>
      <c r="D20" s="10">
        <f t="shared" si="0"/>
        <v>13.99441054716901</v>
      </c>
    </row>
    <row r="21" spans="1:4" ht="14.25">
      <c r="A21" s="21" t="s">
        <v>41</v>
      </c>
      <c r="B21" s="21"/>
      <c r="C21" s="21"/>
      <c r="D21" s="21"/>
    </row>
    <row r="22" spans="1:4" ht="14.25">
      <c r="A22" s="19"/>
      <c r="B22" s="19"/>
      <c r="C22" s="19"/>
      <c r="D22" s="19"/>
    </row>
    <row r="23" spans="1:4" ht="14.25">
      <c r="A23" s="20" t="s">
        <v>52</v>
      </c>
      <c r="B23" s="20"/>
      <c r="C23" s="20"/>
      <c r="D23" s="20"/>
    </row>
    <row r="25" spans="2:3" ht="14.25">
      <c r="B25" s="15"/>
      <c r="C25" s="15"/>
    </row>
  </sheetData>
  <sheetProtection/>
  <mergeCells count="8">
    <mergeCell ref="A1:D1"/>
    <mergeCell ref="A2:D2"/>
    <mergeCell ref="A22:D22"/>
    <mergeCell ref="A23:D23"/>
    <mergeCell ref="A21:D21"/>
    <mergeCell ref="A3:A4"/>
    <mergeCell ref="B3:B4"/>
    <mergeCell ref="C3:D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A31" sqref="A31"/>
    </sheetView>
  </sheetViews>
  <sheetFormatPr defaultColWidth="9.00390625" defaultRowHeight="14.25"/>
  <cols>
    <col min="1" max="1" width="35.00390625" style="2" customWidth="1"/>
    <col min="2" max="4" width="15.375" style="2" customWidth="1"/>
    <col min="5" max="16384" width="9.00390625" style="2" customWidth="1"/>
  </cols>
  <sheetData>
    <row r="1" spans="1:4" ht="27.75" customHeight="1">
      <c r="A1" s="16" t="s">
        <v>39</v>
      </c>
      <c r="B1" s="27"/>
      <c r="C1" s="27"/>
      <c r="D1" s="27"/>
    </row>
    <row r="2" spans="1:4" ht="19.5" customHeight="1" thickBot="1">
      <c r="A2" s="18" t="s">
        <v>0</v>
      </c>
      <c r="B2" s="18"/>
      <c r="C2" s="18"/>
      <c r="D2" s="18"/>
    </row>
    <row r="3" spans="1:4" ht="31.5" customHeight="1">
      <c r="A3" s="22" t="s">
        <v>40</v>
      </c>
      <c r="B3" s="24" t="s">
        <v>42</v>
      </c>
      <c r="C3" s="24" t="s">
        <v>44</v>
      </c>
      <c r="D3" s="26"/>
    </row>
    <row r="4" spans="1:4" ht="31.5" customHeight="1">
      <c r="A4" s="23"/>
      <c r="B4" s="25"/>
      <c r="C4" s="3" t="s">
        <v>1</v>
      </c>
      <c r="D4" s="4" t="s">
        <v>14</v>
      </c>
    </row>
    <row r="5" spans="1:4" ht="22.5" customHeight="1">
      <c r="A5" s="8" t="s">
        <v>11</v>
      </c>
      <c r="B5" s="6">
        <f>SUM(B6:B15)</f>
        <v>11573544.248715</v>
      </c>
      <c r="C5" s="6">
        <f>SUM(C6:C15)</f>
        <v>2751574.7412710004</v>
      </c>
      <c r="D5" s="7">
        <f>C5/(B5-C5)*100</f>
        <v>31.19002779310464</v>
      </c>
    </row>
    <row r="6" spans="1:4" ht="22.5" customHeight="1">
      <c r="A6" s="8" t="s">
        <v>16</v>
      </c>
      <c r="B6" s="13">
        <v>531565.776438</v>
      </c>
      <c r="C6" s="13">
        <v>102463.813456</v>
      </c>
      <c r="D6" s="7">
        <f aca="true" t="shared" si="0" ref="D6:D27">C6/(B6-C6)*100</f>
        <v>23.87866341695066</v>
      </c>
    </row>
    <row r="7" spans="1:4" ht="22.5" customHeight="1">
      <c r="A7" s="8" t="s">
        <v>17</v>
      </c>
      <c r="B7" s="13">
        <v>202903.268289</v>
      </c>
      <c r="C7" s="13">
        <v>-2128.156337</v>
      </c>
      <c r="D7" s="7">
        <f t="shared" si="0"/>
        <v>-1.0379659317502148</v>
      </c>
    </row>
    <row r="8" spans="1:4" ht="22.5" customHeight="1">
      <c r="A8" s="8" t="s">
        <v>18</v>
      </c>
      <c r="B8" s="13">
        <v>54007.809181</v>
      </c>
      <c r="C8" s="13">
        <v>9406.200886</v>
      </c>
      <c r="D8" s="7">
        <f t="shared" si="0"/>
        <v>21.089376023811386</v>
      </c>
    </row>
    <row r="9" spans="1:4" ht="22.5" customHeight="1">
      <c r="A9" s="8" t="s">
        <v>19</v>
      </c>
      <c r="B9" s="13">
        <v>163839.656831</v>
      </c>
      <c r="C9" s="13">
        <v>14800.62134</v>
      </c>
      <c r="D9" s="7">
        <f t="shared" si="0"/>
        <v>9.930701236250126</v>
      </c>
    </row>
    <row r="10" spans="1:4" ht="22.5" customHeight="1">
      <c r="A10" s="8" t="s">
        <v>20</v>
      </c>
      <c r="B10" s="13">
        <v>9054025.354824</v>
      </c>
      <c r="C10" s="13">
        <v>1703231.958776</v>
      </c>
      <c r="D10" s="7">
        <f t="shared" si="0"/>
        <v>23.17072276431694</v>
      </c>
    </row>
    <row r="11" spans="1:4" ht="22.5" customHeight="1">
      <c r="A11" s="8" t="s">
        <v>21</v>
      </c>
      <c r="B11" s="13">
        <v>70360.55353</v>
      </c>
      <c r="C11" s="13">
        <v>47443.55353</v>
      </c>
      <c r="D11" s="7">
        <f t="shared" si="0"/>
        <v>207.02340415412132</v>
      </c>
    </row>
    <row r="12" spans="1:4" ht="22.5" customHeight="1">
      <c r="A12" s="8" t="s">
        <v>22</v>
      </c>
      <c r="B12" s="13">
        <v>109403.237635</v>
      </c>
      <c r="C12" s="13">
        <v>-4276.940918</v>
      </c>
      <c r="D12" s="7">
        <f t="shared" si="0"/>
        <v>-3.76225738949381</v>
      </c>
    </row>
    <row r="13" spans="1:4" ht="22.5" customHeight="1">
      <c r="A13" s="8" t="s">
        <v>23</v>
      </c>
      <c r="B13" s="13">
        <v>20586.445343</v>
      </c>
      <c r="C13" s="13">
        <v>-3080.948128</v>
      </c>
      <c r="D13" s="7">
        <f t="shared" si="0"/>
        <v>-13.017690907852316</v>
      </c>
    </row>
    <row r="14" spans="1:4" ht="22.5" customHeight="1">
      <c r="A14" s="8" t="s">
        <v>24</v>
      </c>
      <c r="B14" s="13">
        <v>3216</v>
      </c>
      <c r="C14" s="13">
        <v>-1704</v>
      </c>
      <c r="D14" s="7">
        <f t="shared" si="0"/>
        <v>-34.63414634146341</v>
      </c>
    </row>
    <row r="15" spans="1:4" ht="22.5" customHeight="1">
      <c r="A15" s="8" t="s">
        <v>25</v>
      </c>
      <c r="B15" s="13">
        <v>1363636.146644</v>
      </c>
      <c r="C15" s="13">
        <v>885418.638666</v>
      </c>
      <c r="D15" s="7">
        <f t="shared" si="0"/>
        <v>185.14977471438226</v>
      </c>
    </row>
    <row r="16" spans="1:4" ht="22.5" customHeight="1">
      <c r="A16" s="8" t="s">
        <v>12</v>
      </c>
      <c r="B16" s="6">
        <f>SUM(B17:B27)</f>
        <v>11573544.248714998</v>
      </c>
      <c r="C16" s="6">
        <f>SUM(C17:C27)</f>
        <v>2751574.7412710004</v>
      </c>
      <c r="D16" s="7">
        <f t="shared" si="0"/>
        <v>31.19002779310465</v>
      </c>
    </row>
    <row r="17" spans="1:4" ht="22.5" customHeight="1">
      <c r="A17" s="8" t="s">
        <v>26</v>
      </c>
      <c r="B17" s="13">
        <v>517115.918983</v>
      </c>
      <c r="C17" s="13">
        <v>90735.385262</v>
      </c>
      <c r="D17" s="7">
        <f t="shared" si="0"/>
        <v>21.28037705430808</v>
      </c>
    </row>
    <row r="18" spans="1:4" ht="22.5" customHeight="1">
      <c r="A18" s="8" t="s">
        <v>27</v>
      </c>
      <c r="B18" s="13">
        <v>104559.932242</v>
      </c>
      <c r="C18" s="13">
        <v>5502.500761</v>
      </c>
      <c r="D18" s="7">
        <f t="shared" si="0"/>
        <v>5.554859114286064</v>
      </c>
    </row>
    <row r="19" spans="1:4" ht="22.5" customHeight="1">
      <c r="A19" s="8" t="s">
        <v>28</v>
      </c>
      <c r="B19" s="13">
        <v>53041.0403</v>
      </c>
      <c r="C19" s="13">
        <v>12991.978565</v>
      </c>
      <c r="D19" s="7">
        <f t="shared" si="0"/>
        <v>32.44015715266044</v>
      </c>
    </row>
    <row r="20" spans="1:4" ht="22.5" customHeight="1">
      <c r="A20" s="8" t="s">
        <v>29</v>
      </c>
      <c r="B20" s="13">
        <v>245666.733331</v>
      </c>
      <c r="C20" s="13">
        <v>36166.240183</v>
      </c>
      <c r="D20" s="7">
        <f t="shared" si="0"/>
        <v>17.263081169670873</v>
      </c>
    </row>
    <row r="21" spans="1:4" ht="22.5" customHeight="1">
      <c r="A21" s="8" t="s">
        <v>30</v>
      </c>
      <c r="B21" s="13">
        <v>324773.224902</v>
      </c>
      <c r="C21" s="13">
        <v>51709.597133</v>
      </c>
      <c r="D21" s="7">
        <f t="shared" si="0"/>
        <v>18.93683078756431</v>
      </c>
    </row>
    <row r="22" spans="1:4" ht="22.5" customHeight="1">
      <c r="A22" s="8" t="s">
        <v>31</v>
      </c>
      <c r="B22" s="13">
        <v>8816092.237524</v>
      </c>
      <c r="C22" s="13">
        <v>1677401.751998</v>
      </c>
      <c r="D22" s="7">
        <f t="shared" si="0"/>
        <v>23.497331273838018</v>
      </c>
    </row>
    <row r="23" spans="1:4" ht="22.5" customHeight="1">
      <c r="A23" s="8" t="s">
        <v>32</v>
      </c>
      <c r="B23" s="13">
        <v>17044.2</v>
      </c>
      <c r="C23" s="13">
        <v>1011.632</v>
      </c>
      <c r="D23" s="7">
        <f t="shared" si="0"/>
        <v>6.309856287526738</v>
      </c>
    </row>
    <row r="24" spans="1:4" ht="22.5" customHeight="1">
      <c r="A24" s="8" t="s">
        <v>33</v>
      </c>
      <c r="B24" s="13">
        <v>120478.6</v>
      </c>
      <c r="C24" s="13">
        <v>-15466.9</v>
      </c>
      <c r="D24" s="7">
        <f t="shared" si="0"/>
        <v>-11.377279865828585</v>
      </c>
    </row>
    <row r="25" spans="1:4" ht="22.5" customHeight="1">
      <c r="A25" s="8" t="s">
        <v>34</v>
      </c>
      <c r="B25" s="13">
        <v>10533.2117</v>
      </c>
      <c r="C25" s="13">
        <v>-757.9643</v>
      </c>
      <c r="D25" s="7">
        <f t="shared" si="0"/>
        <v>-6.7128906678985425</v>
      </c>
    </row>
    <row r="26" spans="1:4" ht="22.5" customHeight="1">
      <c r="A26" s="8" t="s">
        <v>35</v>
      </c>
      <c r="B26" s="13">
        <v>3638.00568</v>
      </c>
      <c r="C26" s="13">
        <v>-639.99574</v>
      </c>
      <c r="D26" s="7">
        <f t="shared" si="0"/>
        <v>-14.960157259601841</v>
      </c>
    </row>
    <row r="27" spans="1:4" ht="22.5" customHeight="1" thickBot="1">
      <c r="A27" s="9" t="s">
        <v>36</v>
      </c>
      <c r="B27" s="14">
        <v>1360601.1440529982</v>
      </c>
      <c r="C27" s="14">
        <v>892920.5154090001</v>
      </c>
      <c r="D27" s="10">
        <f t="shared" si="0"/>
        <v>190.92527265838453</v>
      </c>
    </row>
    <row r="28" spans="1:4" ht="14.25">
      <c r="A28" s="30" t="s">
        <v>13</v>
      </c>
      <c r="B28" s="30"/>
      <c r="C28" s="30"/>
      <c r="D28" s="30"/>
    </row>
    <row r="29" spans="1:4" ht="14.25">
      <c r="A29" s="28"/>
      <c r="B29" s="28"/>
      <c r="C29" s="28"/>
      <c r="D29" s="28"/>
    </row>
    <row r="30" spans="1:4" ht="14.25">
      <c r="A30" s="29" t="s">
        <v>53</v>
      </c>
      <c r="B30" s="29"/>
      <c r="C30" s="29"/>
      <c r="D30" s="29"/>
    </row>
    <row r="31" spans="2:3" ht="14.25">
      <c r="B31" s="12"/>
      <c r="C31" s="12"/>
    </row>
  </sheetData>
  <sheetProtection/>
  <mergeCells count="8">
    <mergeCell ref="A1:D1"/>
    <mergeCell ref="A2:D2"/>
    <mergeCell ref="A29:D29"/>
    <mergeCell ref="A30:D30"/>
    <mergeCell ref="A28:D28"/>
    <mergeCell ref="A3:A4"/>
    <mergeCell ref="B3:B4"/>
    <mergeCell ref="C3:D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2010-03-30T01:20:12Z</cp:lastPrinted>
  <dcterms:created xsi:type="dcterms:W3CDTF">1996-12-17T01:32:42Z</dcterms:created>
  <dcterms:modified xsi:type="dcterms:W3CDTF">2011-08-26T08:39:26Z</dcterms:modified>
  <cp:category/>
  <cp:version/>
  <cp:contentType/>
  <cp:contentStatus/>
</cp:coreProperties>
</file>