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广东县域社会消费品零售总额" sheetId="1" r:id="rId1"/>
    <sheet name="广东县域社会消费品零售总额(续)" sheetId="2" r:id="rId2"/>
    <sheet name="排序" sheetId="3" state="hidden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<sst xmlns="http://schemas.openxmlformats.org/spreadsheetml/2006/main" count="77" uniqueCount="67">
  <si>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t>广东省县域社会消费品零售总额</t>
  </si>
  <si>
    <t>单位：万元</t>
  </si>
  <si>
    <t>县（市）</t>
  </si>
  <si>
    <t>社会消费品零售总额</t>
  </si>
  <si>
    <t>商品零售</t>
  </si>
  <si>
    <t>2019年</t>
  </si>
  <si>
    <t>2020年</t>
  </si>
  <si>
    <t>南澳县</t>
  </si>
  <si>
    <t>乐昌市</t>
  </si>
  <si>
    <t>南雄市</t>
  </si>
  <si>
    <t>仁化县</t>
  </si>
  <si>
    <t>始兴县</t>
  </si>
  <si>
    <t>翁源县</t>
  </si>
  <si>
    <t>新丰县</t>
  </si>
  <si>
    <t>乳源县</t>
  </si>
  <si>
    <t>东源县</t>
  </si>
  <si>
    <t>和平县</t>
  </si>
  <si>
    <t>龙川县</t>
  </si>
  <si>
    <t>紫金县</t>
  </si>
  <si>
    <t>连平县</t>
  </si>
  <si>
    <t>兴宁市</t>
  </si>
  <si>
    <t>平远县</t>
  </si>
  <si>
    <t>蕉岭县</t>
  </si>
  <si>
    <t>大埔县</t>
  </si>
  <si>
    <t>丰顺县</t>
  </si>
  <si>
    <t>五华县</t>
  </si>
  <si>
    <t>惠东县</t>
  </si>
  <si>
    <t>博罗县</t>
  </si>
  <si>
    <t>龙门县</t>
  </si>
  <si>
    <t>陆丰市</t>
  </si>
  <si>
    <t>海丰县</t>
  </si>
  <si>
    <t>陆河县</t>
  </si>
  <si>
    <t>台山市</t>
  </si>
  <si>
    <t>开平市</t>
  </si>
  <si>
    <t>鹤山市</t>
  </si>
  <si>
    <t>恩平市</t>
  </si>
  <si>
    <t>—301—</t>
  </si>
  <si>
    <t>广东省县域社会消费品零售总额(续)</t>
  </si>
  <si>
    <t>阳春市</t>
  </si>
  <si>
    <t>阳西县</t>
  </si>
  <si>
    <t>雷州市</t>
  </si>
  <si>
    <t>廉江市</t>
  </si>
  <si>
    <t>吴川市</t>
  </si>
  <si>
    <t>遂溪县</t>
  </si>
  <si>
    <t>徐闻县</t>
  </si>
  <si>
    <t>信宜市</t>
  </si>
  <si>
    <t>高州市</t>
  </si>
  <si>
    <t>化州市</t>
  </si>
  <si>
    <t>四会市</t>
  </si>
  <si>
    <t>广宁县</t>
  </si>
  <si>
    <t>德庆县</t>
  </si>
  <si>
    <t>封开县</t>
  </si>
  <si>
    <t>怀集县</t>
  </si>
  <si>
    <t>英德市</t>
  </si>
  <si>
    <t>连州市</t>
  </si>
  <si>
    <t>佛冈县</t>
  </si>
  <si>
    <t>阳山县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</si>
  <si>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</si>
  <si>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</si>
  <si>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</si>
  <si>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</si>
  <si>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</si>
  <si>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</si>
  <si>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</si>
  <si>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</si>
  <si>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t>郁南县</t>
  </si>
  <si>
    <t>—302—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</si>
</sst>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right" vertical="center" wrapText="1"/>
    </xf>
    <xf numFmtId="176" fontId="1" fillId="0" borderId="22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176" fontId="1" fillId="0" borderId="24" xfId="0" applyNumberFormat="1" applyFont="1" applyFill="1" applyBorder="1" applyAlignment="1">
      <alignment horizontal="right" vertical="center" wrapText="1"/>
    </xf>
    <xf numFmtId="176" fontId="1" fillId="0" borderId="25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1" fillId="0" borderId="26" xfId="0" applyNumberFormat="1" applyFont="1" applyFill="1" applyBorder="1" applyAlignment="1">
      <alignment horizontal="right" vertical="center" wrapText="1"/>
    </xf>
    <xf numFmtId="176" fontId="1" fillId="0" borderId="27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pane ySplit="5" topLeftCell="A18" activePane="bottomLeft" state="frozen"/>
      <selection pane="bottomLeft" activeCell="A36" sqref="A36:E36"/>
    </sheetView>
  </sheetViews>
  <sheetFormatPr defaultColWidth="9.00390625" defaultRowHeight="14.25"/>
  <cols>
    <col min="1" max="1" width="16.125" style="27" customWidth="1"/>
    <col min="2" max="5" width="16.125" style="3" customWidth="1"/>
    <col min="6" max="16384" width="9.00390625" style="4" customWidth="1"/>
  </cols>
  <sheetData>
    <row r="1" spans="1:5" ht="30" customHeight="1">
      <c r="A1" s="28" t="s">
        <v>0</v>
      </c>
      <c r="B1" s="29"/>
      <c r="C1" s="29"/>
      <c r="D1" s="29"/>
      <c r="E1" s="29"/>
    </row>
    <row r="2" spans="1:5" ht="18.75" customHeight="1">
      <c r="A2" s="7" t="s">
        <v>1</v>
      </c>
      <c r="B2" s="7"/>
      <c r="C2" s="7"/>
      <c r="D2" s="7"/>
      <c r="E2" s="7"/>
    </row>
    <row r="3" spans="1:5" ht="21" customHeight="1">
      <c r="A3" s="8" t="s">
        <v>2</v>
      </c>
      <c r="B3" s="9" t="s">
        <v>3</v>
      </c>
      <c r="C3" s="10"/>
      <c r="D3" s="10"/>
      <c r="E3" s="10"/>
    </row>
    <row r="4" spans="1:5" ht="21" customHeight="1">
      <c r="A4" s="8"/>
      <c r="B4" s="11"/>
      <c r="C4" s="12"/>
      <c r="D4" s="13" t="s">
        <v>4</v>
      </c>
      <c r="E4" s="14"/>
    </row>
    <row r="5" spans="1:5" ht="21" customHeight="1">
      <c r="A5" s="15"/>
      <c r="B5" s="16" t="s">
        <v>5</v>
      </c>
      <c r="C5" s="16" t="s">
        <v>6</v>
      </c>
      <c r="D5" s="17" t="s">
        <v>5</v>
      </c>
      <c r="E5" s="17" t="s">
        <v>6</v>
      </c>
    </row>
    <row r="6" spans="1:5" ht="18" customHeight="1">
      <c r="A6" s="21" t="s">
        <v>7</v>
      </c>
      <c r="B6" s="22">
        <v>201889</v>
      </c>
      <c r="C6" s="23">
        <v>181125</v>
      </c>
      <c r="D6" s="23">
        <v>164915</v>
      </c>
      <c r="E6" s="23">
        <v>147954</v>
      </c>
    </row>
    <row r="7" spans="1:5" ht="18" customHeight="1">
      <c r="A7" s="21" t="s">
        <v>8</v>
      </c>
      <c r="B7" s="22">
        <v>545950</v>
      </c>
      <c r="C7" s="23">
        <v>505198.095044974</v>
      </c>
      <c r="D7" s="23">
        <v>499864</v>
      </c>
      <c r="E7" s="23">
        <v>462845.431807495</v>
      </c>
    </row>
    <row r="8" spans="1:5" ht="18" customHeight="1">
      <c r="A8" s="21" t="s">
        <v>9</v>
      </c>
      <c r="B8" s="22">
        <v>454121</v>
      </c>
      <c r="C8" s="23">
        <v>425045.378746271</v>
      </c>
      <c r="D8" s="23">
        <v>412704</v>
      </c>
      <c r="E8" s="23">
        <v>386434.832794853</v>
      </c>
    </row>
    <row r="9" spans="1:5" ht="18" customHeight="1">
      <c r="A9" s="21" t="s">
        <v>10</v>
      </c>
      <c r="B9" s="22">
        <v>251032</v>
      </c>
      <c r="C9" s="23">
        <v>229469.017159308</v>
      </c>
      <c r="D9" s="23">
        <v>227285</v>
      </c>
      <c r="E9" s="23">
        <v>208464.402016986</v>
      </c>
    </row>
    <row r="10" spans="1:5" ht="18" customHeight="1">
      <c r="A10" s="21" t="s">
        <v>11</v>
      </c>
      <c r="B10" s="22">
        <v>278162</v>
      </c>
      <c r="C10" s="23">
        <v>259779.937046048</v>
      </c>
      <c r="D10" s="23">
        <v>252261</v>
      </c>
      <c r="E10" s="23">
        <v>235469.234235259</v>
      </c>
    </row>
    <row r="11" spans="1:5" ht="18" customHeight="1">
      <c r="A11" s="21" t="s">
        <v>12</v>
      </c>
      <c r="B11" s="22">
        <v>401474</v>
      </c>
      <c r="C11" s="23">
        <v>373048.020905377</v>
      </c>
      <c r="D11" s="23">
        <v>364294</v>
      </c>
      <c r="E11" s="23">
        <v>338911.131420965</v>
      </c>
    </row>
    <row r="12" spans="1:5" ht="18" customHeight="1">
      <c r="A12" s="21" t="s">
        <v>13</v>
      </c>
      <c r="B12" s="22">
        <v>262424</v>
      </c>
      <c r="C12" s="23">
        <v>240842.220077776</v>
      </c>
      <c r="D12" s="23">
        <v>237478</v>
      </c>
      <c r="E12" s="23">
        <v>218373.414739148</v>
      </c>
    </row>
    <row r="13" spans="1:5" ht="18" customHeight="1">
      <c r="A13" s="21" t="s">
        <v>14</v>
      </c>
      <c r="B13" s="22">
        <v>225831</v>
      </c>
      <c r="C13" s="23">
        <v>222330.251169211</v>
      </c>
      <c r="D13" s="23">
        <v>203378</v>
      </c>
      <c r="E13" s="23">
        <v>200639.08450647</v>
      </c>
    </row>
    <row r="14" spans="1:5" ht="18" customHeight="1">
      <c r="A14" s="21" t="s">
        <v>15</v>
      </c>
      <c r="B14" s="22">
        <v>432484.757984819</v>
      </c>
      <c r="C14" s="23">
        <v>405878</v>
      </c>
      <c r="D14" s="23">
        <v>385126.536446026</v>
      </c>
      <c r="E14" s="23">
        <v>361951.3</v>
      </c>
    </row>
    <row r="15" spans="1:5" ht="18" customHeight="1">
      <c r="A15" s="21" t="s">
        <v>16</v>
      </c>
      <c r="B15" s="22">
        <v>404211.666797397</v>
      </c>
      <c r="C15" s="23">
        <v>378719</v>
      </c>
      <c r="D15" s="23">
        <v>353946.41967047</v>
      </c>
      <c r="E15" s="23">
        <v>336181.7</v>
      </c>
    </row>
    <row r="16" spans="1:5" ht="18" customHeight="1">
      <c r="A16" s="21" t="s">
        <v>17</v>
      </c>
      <c r="B16" s="22">
        <v>599856.018652762</v>
      </c>
      <c r="C16" s="23">
        <v>573055</v>
      </c>
      <c r="D16" s="23">
        <v>544538.835398291</v>
      </c>
      <c r="E16" s="23">
        <v>523849.3</v>
      </c>
    </row>
    <row r="17" spans="1:5" ht="18" customHeight="1">
      <c r="A17" s="21" t="s">
        <v>18</v>
      </c>
      <c r="B17" s="22">
        <v>551014.194957936</v>
      </c>
      <c r="C17" s="23">
        <v>528254</v>
      </c>
      <c r="D17" s="23">
        <v>493069.183440569</v>
      </c>
      <c r="E17" s="23">
        <v>491276.22</v>
      </c>
    </row>
    <row r="18" spans="1:5" ht="18" customHeight="1">
      <c r="A18" s="21" t="s">
        <v>19</v>
      </c>
      <c r="B18" s="22">
        <v>359329.072735701</v>
      </c>
      <c r="C18" s="23">
        <v>336283</v>
      </c>
      <c r="D18" s="23">
        <v>326931.435900264</v>
      </c>
      <c r="E18" s="23">
        <v>307777.2</v>
      </c>
    </row>
    <row r="19" spans="1:5" ht="18" customHeight="1">
      <c r="A19" s="21" t="s">
        <v>20</v>
      </c>
      <c r="B19" s="22">
        <v>1079867.96708716</v>
      </c>
      <c r="C19" s="23">
        <v>1013294.01889232</v>
      </c>
      <c r="D19" s="23">
        <v>967345.724916682</v>
      </c>
      <c r="E19" s="23">
        <v>927980.291130905</v>
      </c>
    </row>
    <row r="20" spans="1:5" ht="18" customHeight="1">
      <c r="A20" s="21" t="s">
        <v>21</v>
      </c>
      <c r="B20" s="22">
        <v>351140.055494046</v>
      </c>
      <c r="C20" s="23">
        <v>319945.768086403</v>
      </c>
      <c r="D20" s="23">
        <v>314551.261711566</v>
      </c>
      <c r="E20" s="23">
        <v>284235.824818914</v>
      </c>
    </row>
    <row r="21" spans="1:5" ht="18" customHeight="1">
      <c r="A21" s="21" t="s">
        <v>22</v>
      </c>
      <c r="B21" s="22">
        <v>387604.985407286</v>
      </c>
      <c r="C21" s="23">
        <v>379955.292875355</v>
      </c>
      <c r="D21" s="23">
        <v>347216.545927847</v>
      </c>
      <c r="E21" s="23">
        <v>343009.299773615</v>
      </c>
    </row>
    <row r="22" spans="1:5" ht="18" customHeight="1">
      <c r="A22" s="21" t="s">
        <v>23</v>
      </c>
      <c r="B22" s="22">
        <v>512042.569644945</v>
      </c>
      <c r="C22" s="23">
        <v>466406.032958561</v>
      </c>
      <c r="D22" s="23">
        <v>458687.733887942</v>
      </c>
      <c r="E22" s="23">
        <v>428017.858189763</v>
      </c>
    </row>
    <row r="23" spans="1:5" ht="18" customHeight="1">
      <c r="A23" s="21" t="s">
        <v>24</v>
      </c>
      <c r="B23" s="22">
        <v>600092.93315235</v>
      </c>
      <c r="C23" s="23">
        <v>553388.365120909</v>
      </c>
      <c r="D23" s="23">
        <v>537563.249517875</v>
      </c>
      <c r="E23" s="23">
        <v>525083.809362362</v>
      </c>
    </row>
    <row r="24" spans="1:5" ht="18" customHeight="1">
      <c r="A24" s="21" t="s">
        <v>25</v>
      </c>
      <c r="B24" s="22">
        <v>889100.930807638</v>
      </c>
      <c r="C24" s="23">
        <v>816885.860481857</v>
      </c>
      <c r="D24" s="23">
        <v>796456.613817482</v>
      </c>
      <c r="E24" s="23">
        <v>747232.976330303</v>
      </c>
    </row>
    <row r="25" spans="1:5" ht="18" customHeight="1">
      <c r="A25" s="21" t="s">
        <v>26</v>
      </c>
      <c r="B25" s="22">
        <v>3989568.9</v>
      </c>
      <c r="C25" s="23">
        <v>3633390.73291807</v>
      </c>
      <c r="D25" s="23">
        <v>3614549.4234</v>
      </c>
      <c r="E25" s="23">
        <v>3462896.5</v>
      </c>
    </row>
    <row r="26" spans="1:5" ht="18" customHeight="1">
      <c r="A26" s="21" t="s">
        <v>27</v>
      </c>
      <c r="B26" s="22">
        <v>3143852.6</v>
      </c>
      <c r="C26" s="23">
        <v>2851513.42849685</v>
      </c>
      <c r="D26" s="23">
        <v>2691137.8256</v>
      </c>
      <c r="E26" s="23">
        <v>2558551</v>
      </c>
    </row>
    <row r="27" spans="1:5" ht="18" customHeight="1">
      <c r="A27" s="21" t="s">
        <v>28</v>
      </c>
      <c r="B27" s="22">
        <v>583644.2</v>
      </c>
      <c r="C27" s="23">
        <v>526248.342241687</v>
      </c>
      <c r="D27" s="23">
        <v>501934.012</v>
      </c>
      <c r="E27" s="23">
        <v>456828.7</v>
      </c>
    </row>
    <row r="28" spans="1:5" ht="18" customHeight="1">
      <c r="A28" s="21" t="s">
        <v>29</v>
      </c>
      <c r="B28" s="22">
        <v>1544887</v>
      </c>
      <c r="C28" s="23">
        <v>1525824</v>
      </c>
      <c r="D28" s="23">
        <v>1323964</v>
      </c>
      <c r="E28" s="23">
        <v>1330613</v>
      </c>
    </row>
    <row r="29" spans="1:5" ht="18" customHeight="1">
      <c r="A29" s="21" t="s">
        <v>30</v>
      </c>
      <c r="B29" s="22">
        <v>1456150</v>
      </c>
      <c r="C29" s="23">
        <v>1440027</v>
      </c>
      <c r="D29" s="23">
        <v>1294954</v>
      </c>
      <c r="E29" s="23">
        <v>1301564</v>
      </c>
    </row>
    <row r="30" spans="1:5" ht="18" customHeight="1">
      <c r="A30" s="21" t="s">
        <v>31</v>
      </c>
      <c r="B30" s="22">
        <v>361388</v>
      </c>
      <c r="C30" s="23">
        <v>359141</v>
      </c>
      <c r="D30" s="23">
        <v>327212</v>
      </c>
      <c r="E30" s="23">
        <v>329241</v>
      </c>
    </row>
    <row r="31" spans="1:5" ht="18" customHeight="1">
      <c r="A31" s="21" t="s">
        <v>32</v>
      </c>
      <c r="B31" s="22">
        <v>2115202</v>
      </c>
      <c r="C31" s="23">
        <v>2031648</v>
      </c>
      <c r="D31" s="23">
        <v>1932604</v>
      </c>
      <c r="E31" s="23">
        <v>1882495</v>
      </c>
    </row>
    <row r="32" spans="1:5" ht="18" customHeight="1">
      <c r="A32" s="21" t="s">
        <v>33</v>
      </c>
      <c r="B32" s="22">
        <v>1767791</v>
      </c>
      <c r="C32" s="23">
        <v>1657593</v>
      </c>
      <c r="D32" s="23">
        <v>1594608</v>
      </c>
      <c r="E32" s="23">
        <v>1553263</v>
      </c>
    </row>
    <row r="33" spans="1:5" ht="18" customHeight="1">
      <c r="A33" s="21" t="s">
        <v>34</v>
      </c>
      <c r="B33" s="22">
        <v>1510747</v>
      </c>
      <c r="C33" s="23">
        <v>1419369</v>
      </c>
      <c r="D33" s="23">
        <v>1422828</v>
      </c>
      <c r="E33" s="23">
        <v>1385937</v>
      </c>
    </row>
    <row r="34" spans="1:5" ht="18" customHeight="1">
      <c r="A34" s="21" t="s">
        <v>35</v>
      </c>
      <c r="B34" s="30">
        <v>914816</v>
      </c>
      <c r="C34" s="31">
        <v>870942</v>
      </c>
      <c r="D34" s="31">
        <v>819470</v>
      </c>
      <c r="E34" s="31">
        <v>798223</v>
      </c>
    </row>
    <row r="35" spans="1:5" ht="15" customHeight="1">
      <c r="A35" s="24"/>
      <c r="B35" s="25"/>
      <c r="C35" s="25"/>
      <c r="D35" s="25"/>
      <c r="E35" s="25"/>
    </row>
    <row r="36" spans="1:5" ht="15" customHeight="1">
      <c r="A36" s="32" t="s">
        <v>36</v>
      </c>
      <c r="B36" s="32"/>
      <c r="C36" s="32"/>
      <c r="D36" s="32"/>
      <c r="E36" s="32"/>
    </row>
  </sheetData>
  <sheetProtection/>
  <mergeCells count="8">
    <mergeCell ref="A1:E1"/>
    <mergeCell ref="A2:E2"/>
    <mergeCell ref="D3:E3"/>
    <mergeCell ref="D4:E4"/>
    <mergeCell ref="A35:E35"/>
    <mergeCell ref="A36:E36"/>
    <mergeCell ref="A3:A5"/>
    <mergeCell ref="B3:C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pane ySplit="5" topLeftCell="A30" activePane="bottomLeft" state="frozen"/>
      <selection pane="bottomLeft" activeCell="A35" sqref="A35:E35"/>
    </sheetView>
  </sheetViews>
  <sheetFormatPr defaultColWidth="9.00390625" defaultRowHeight="14.25"/>
  <cols>
    <col min="1" max="1" width="16.125" style="2" customWidth="1"/>
    <col min="2" max="5" width="16.125" style="3" customWidth="1"/>
    <col min="6" max="16384" width="9.00390625" style="4" customWidth="1"/>
  </cols>
  <sheetData>
    <row r="1" spans="1:5" ht="30" customHeight="1">
      <c r="A1" s="5" t="s">
        <v>37</v>
      </c>
      <c r="B1" s="6"/>
      <c r="C1" s="6"/>
      <c r="D1" s="6"/>
      <c r="E1" s="6"/>
    </row>
    <row r="2" spans="1:5" ht="18.75" customHeight="1">
      <c r="A2" s="7" t="s">
        <v>1</v>
      </c>
      <c r="B2" s="7"/>
      <c r="C2" s="7"/>
      <c r="D2" s="7"/>
      <c r="E2" s="7"/>
    </row>
    <row r="3" spans="1:5" ht="21" customHeight="1">
      <c r="A3" s="8" t="s">
        <v>2</v>
      </c>
      <c r="B3" s="9" t="s">
        <v>3</v>
      </c>
      <c r="C3" s="10"/>
      <c r="D3" s="10"/>
      <c r="E3" s="10"/>
    </row>
    <row r="4" spans="1:5" ht="21" customHeight="1">
      <c r="A4" s="8"/>
      <c r="B4" s="11"/>
      <c r="C4" s="12"/>
      <c r="D4" s="13" t="s">
        <v>4</v>
      </c>
      <c r="E4" s="14"/>
    </row>
    <row r="5" spans="1:5" ht="21" customHeight="1">
      <c r="A5" s="15"/>
      <c r="B5" s="16" t="s">
        <v>5</v>
      </c>
      <c r="C5" s="16" t="s">
        <v>6</v>
      </c>
      <c r="D5" s="17" t="s">
        <v>5</v>
      </c>
      <c r="E5" s="17" t="s">
        <v>6</v>
      </c>
    </row>
    <row r="6" spans="1:5" ht="18.75" customHeight="1">
      <c r="A6" s="18" t="s">
        <v>38</v>
      </c>
      <c r="B6" s="19">
        <v>1510214.55686172</v>
      </c>
      <c r="C6" s="20">
        <v>1359193.10117555</v>
      </c>
      <c r="D6" s="20">
        <v>1354813.47896065</v>
      </c>
      <c r="E6" s="20">
        <v>1222405.9166632</v>
      </c>
    </row>
    <row r="7" spans="1:5" ht="18.75" customHeight="1">
      <c r="A7" s="21" t="s">
        <v>39</v>
      </c>
      <c r="B7" s="22">
        <v>563928.602085107</v>
      </c>
      <c r="C7" s="23">
        <v>496257.169834894</v>
      </c>
      <c r="D7" s="23">
        <v>505900.34893055</v>
      </c>
      <c r="E7" s="23">
        <v>443359.330782969</v>
      </c>
    </row>
    <row r="8" spans="1:5" ht="18.75" customHeight="1">
      <c r="A8" s="21" t="s">
        <v>40</v>
      </c>
      <c r="B8" s="22">
        <v>1730773</v>
      </c>
      <c r="C8" s="23">
        <v>1633040</v>
      </c>
      <c r="D8" s="23">
        <v>1521285</v>
      </c>
      <c r="E8" s="23">
        <v>1451260</v>
      </c>
    </row>
    <row r="9" spans="1:5" ht="18.75" customHeight="1">
      <c r="A9" s="21" t="s">
        <v>41</v>
      </c>
      <c r="B9" s="22">
        <v>2865930</v>
      </c>
      <c r="C9" s="23">
        <v>2794735</v>
      </c>
      <c r="D9" s="23">
        <v>2426207</v>
      </c>
      <c r="E9" s="23">
        <v>2412334</v>
      </c>
    </row>
    <row r="10" spans="1:5" ht="18.75" customHeight="1">
      <c r="A10" s="21" t="s">
        <v>42</v>
      </c>
      <c r="B10" s="22">
        <v>1573354</v>
      </c>
      <c r="C10" s="23">
        <v>1479766</v>
      </c>
      <c r="D10" s="23">
        <v>1371181</v>
      </c>
      <c r="E10" s="23">
        <v>1303851</v>
      </c>
    </row>
    <row r="11" spans="1:5" ht="18.75" customHeight="1">
      <c r="A11" s="21" t="s">
        <v>43</v>
      </c>
      <c r="B11" s="22">
        <v>1349680</v>
      </c>
      <c r="C11" s="23">
        <v>1291674</v>
      </c>
      <c r="D11" s="23">
        <v>1104418</v>
      </c>
      <c r="E11" s="23">
        <v>1071270</v>
      </c>
    </row>
    <row r="12" spans="1:5" ht="18.75" customHeight="1">
      <c r="A12" s="21" t="s">
        <v>44</v>
      </c>
      <c r="B12" s="22">
        <v>707531</v>
      </c>
      <c r="C12" s="23">
        <v>672022</v>
      </c>
      <c r="D12" s="23">
        <v>582366</v>
      </c>
      <c r="E12" s="23">
        <v>549839</v>
      </c>
    </row>
    <row r="13" spans="1:5" ht="18.75" customHeight="1">
      <c r="A13" s="21" t="s">
        <v>45</v>
      </c>
      <c r="B13" s="22">
        <v>2316912</v>
      </c>
      <c r="C13" s="23">
        <v>2039735</v>
      </c>
      <c r="D13" s="23">
        <v>2014092</v>
      </c>
      <c r="E13" s="23">
        <v>1862432</v>
      </c>
    </row>
    <row r="14" spans="1:5" ht="18.75" customHeight="1">
      <c r="A14" s="21" t="s">
        <v>46</v>
      </c>
      <c r="B14" s="22">
        <v>2375259</v>
      </c>
      <c r="C14" s="23">
        <v>2244261</v>
      </c>
      <c r="D14" s="23">
        <v>2066950</v>
      </c>
      <c r="E14" s="23">
        <v>1965089</v>
      </c>
    </row>
    <row r="15" spans="1:5" ht="18.75" customHeight="1">
      <c r="A15" s="21" t="s">
        <v>47</v>
      </c>
      <c r="B15" s="22">
        <v>2038269</v>
      </c>
      <c r="C15" s="23">
        <v>1930977</v>
      </c>
      <c r="D15" s="23">
        <v>1771663</v>
      </c>
      <c r="E15" s="23">
        <v>1737258</v>
      </c>
    </row>
    <row r="16" spans="1:5" ht="18.75" customHeight="1">
      <c r="A16" s="21" t="s">
        <v>48</v>
      </c>
      <c r="B16" s="22">
        <v>4200253.77228476</v>
      </c>
      <c r="C16" s="23">
        <v>4118257.2</v>
      </c>
      <c r="D16" s="23">
        <v>3906485.07278216</v>
      </c>
      <c r="E16" s="23">
        <v>4048238.64454126</v>
      </c>
    </row>
    <row r="17" spans="1:5" ht="18.75" customHeight="1">
      <c r="A17" s="21" t="s">
        <v>49</v>
      </c>
      <c r="B17" s="22">
        <v>501126.572284759</v>
      </c>
      <c r="C17" s="23">
        <v>462832.3</v>
      </c>
      <c r="D17" s="23">
        <v>450312.337855084</v>
      </c>
      <c r="E17" s="23">
        <v>425928.632041965</v>
      </c>
    </row>
    <row r="18" spans="1:5" ht="18.75" customHeight="1">
      <c r="A18" s="21" t="s">
        <v>50</v>
      </c>
      <c r="B18" s="22">
        <v>531599.172284759</v>
      </c>
      <c r="C18" s="23">
        <v>489547.3</v>
      </c>
      <c r="D18" s="23">
        <v>471900.58523718</v>
      </c>
      <c r="E18" s="23">
        <v>448112.365552027</v>
      </c>
    </row>
    <row r="19" spans="1:5" ht="18.75" customHeight="1">
      <c r="A19" s="21" t="s">
        <v>51</v>
      </c>
      <c r="B19" s="22">
        <v>355375.972284759</v>
      </c>
      <c r="C19" s="23">
        <v>328511</v>
      </c>
      <c r="D19" s="23">
        <v>296454.636079946</v>
      </c>
      <c r="E19" s="23">
        <v>284867.448327012</v>
      </c>
    </row>
    <row r="20" spans="1:5" ht="18.75" customHeight="1">
      <c r="A20" s="21" t="s">
        <v>52</v>
      </c>
      <c r="B20" s="22">
        <v>742504.822284759</v>
      </c>
      <c r="C20" s="23">
        <v>685000</v>
      </c>
      <c r="D20" s="23">
        <v>656968.266757555</v>
      </c>
      <c r="E20" s="23">
        <v>608805.948275552</v>
      </c>
    </row>
    <row r="21" spans="1:5" ht="18.75" customHeight="1">
      <c r="A21" s="21" t="s">
        <v>53</v>
      </c>
      <c r="B21" s="22">
        <v>965597.113055663</v>
      </c>
      <c r="C21" s="23">
        <v>886730.798361807</v>
      </c>
      <c r="D21" s="23">
        <v>845941.38036943</v>
      </c>
      <c r="E21" s="23">
        <v>845409.143158147</v>
      </c>
    </row>
    <row r="22" spans="1:5" ht="18.75" customHeight="1">
      <c r="A22" s="21" t="s">
        <v>54</v>
      </c>
      <c r="B22" s="22">
        <v>392588.160820363</v>
      </c>
      <c r="C22" s="23">
        <v>362071.915831519</v>
      </c>
      <c r="D22" s="23">
        <v>311426.727551484</v>
      </c>
      <c r="E22" s="23">
        <v>345199.36455377</v>
      </c>
    </row>
    <row r="23" spans="1:5" ht="18.75" customHeight="1">
      <c r="A23" s="21" t="s">
        <v>55</v>
      </c>
      <c r="B23" s="22">
        <v>370020.782489021</v>
      </c>
      <c r="C23" s="23">
        <v>340166.780052008</v>
      </c>
      <c r="D23" s="23">
        <v>294100.650677433</v>
      </c>
      <c r="E23" s="23">
        <v>324315.008101584</v>
      </c>
    </row>
    <row r="24" spans="1:5" ht="18.75" customHeight="1">
      <c r="A24" s="21" t="s">
        <v>56</v>
      </c>
      <c r="B24" s="22">
        <v>343965.941240079</v>
      </c>
      <c r="C24" s="23">
        <v>313868.934116004</v>
      </c>
      <c r="D24" s="23">
        <v>276148.217683624</v>
      </c>
      <c r="E24" s="23">
        <v>299242.641786198</v>
      </c>
    </row>
    <row r="25" spans="1:5" ht="18.75" customHeight="1">
      <c r="A25" s="21" t="s">
        <v>57</v>
      </c>
      <c r="B25" s="22">
        <v>53296.1356107686</v>
      </c>
      <c r="C25" s="23">
        <v>49889.1175516698</v>
      </c>
      <c r="D25" s="23">
        <v>43035.0141076549</v>
      </c>
      <c r="E25" s="23">
        <v>47564.284673762</v>
      </c>
    </row>
    <row r="26" spans="1:5" ht="18.75" customHeight="1">
      <c r="A26" s="21" t="s">
        <v>58</v>
      </c>
      <c r="B26" s="22">
        <v>106395.036689868</v>
      </c>
      <c r="C26" s="23">
        <v>96860.3201156443</v>
      </c>
      <c r="D26" s="23">
        <v>91176.02031421</v>
      </c>
      <c r="E26" s="23">
        <v>92346.6291982553</v>
      </c>
    </row>
    <row r="27" spans="1:5" ht="18.75" customHeight="1">
      <c r="A27" s="21" t="s">
        <v>59</v>
      </c>
      <c r="B27" s="22">
        <v>1054488</v>
      </c>
      <c r="C27" s="23">
        <v>960330.462066573</v>
      </c>
      <c r="D27" s="23">
        <v>961028.563448112</v>
      </c>
      <c r="E27" s="23">
        <v>873900.720480581</v>
      </c>
    </row>
    <row r="28" spans="1:5" ht="18.75" customHeight="1">
      <c r="A28" s="21" t="s">
        <v>60</v>
      </c>
      <c r="B28" s="22">
        <v>3431404</v>
      </c>
      <c r="C28" s="23">
        <v>3076980</v>
      </c>
      <c r="D28" s="23">
        <v>3157235</v>
      </c>
      <c r="E28" s="23">
        <v>2953088</v>
      </c>
    </row>
    <row r="29" spans="1:5" ht="18.75" customHeight="1">
      <c r="A29" s="21" t="s">
        <v>61</v>
      </c>
      <c r="B29" s="22">
        <v>913204</v>
      </c>
      <c r="C29" s="23">
        <v>808724</v>
      </c>
      <c r="D29" s="23">
        <v>840239</v>
      </c>
      <c r="E29" s="23">
        <v>778760</v>
      </c>
    </row>
    <row r="30" spans="1:5" ht="18.75" customHeight="1">
      <c r="A30" s="21" t="s">
        <v>62</v>
      </c>
      <c r="B30" s="22">
        <v>1060580</v>
      </c>
      <c r="C30" s="23">
        <v>942414</v>
      </c>
      <c r="D30" s="23">
        <v>975840</v>
      </c>
      <c r="E30" s="23">
        <v>910269</v>
      </c>
    </row>
    <row r="31" spans="1:5" ht="18.75" customHeight="1">
      <c r="A31" s="21" t="s">
        <v>63</v>
      </c>
      <c r="B31" s="22">
        <v>1298425</v>
      </c>
      <c r="C31" s="23">
        <v>1212028</v>
      </c>
      <c r="D31" s="23">
        <v>1167037</v>
      </c>
      <c r="E31" s="23">
        <v>1121119</v>
      </c>
    </row>
    <row r="32" spans="1:5" ht="18.75" customHeight="1">
      <c r="A32" s="21" t="s">
        <v>64</v>
      </c>
      <c r="B32" s="22">
        <v>550487</v>
      </c>
      <c r="C32" s="23">
        <v>519649</v>
      </c>
      <c r="D32" s="23">
        <v>455473</v>
      </c>
      <c r="E32" s="23">
        <v>469263</v>
      </c>
    </row>
    <row r="33" spans="1:5" ht="18.75" customHeight="1">
      <c r="A33" s="21" t="s">
        <v>65</v>
      </c>
      <c r="B33" s="22">
        <v>434020</v>
      </c>
      <c r="C33" s="23">
        <v>404722</v>
      </c>
      <c r="D33" s="23">
        <v>374993</v>
      </c>
      <c r="E33" s="23">
        <v>373512</v>
      </c>
    </row>
    <row r="34" spans="1:5" ht="15" customHeight="1">
      <c r="A34" s="24"/>
      <c r="B34" s="25"/>
      <c r="C34" s="25"/>
      <c r="D34" s="25"/>
      <c r="E34" s="25"/>
    </row>
    <row r="35" spans="1:5" ht="15" customHeight="1">
      <c r="A35" s="26" t="s">
        <v>66</v>
      </c>
      <c r="B35" s="26"/>
      <c r="C35" s="26"/>
      <c r="D35" s="26"/>
      <c r="E35" s="26"/>
    </row>
  </sheetData>
  <sheetProtection/>
  <mergeCells count="8">
    <mergeCell ref="A1:E1"/>
    <mergeCell ref="A2:E2"/>
    <mergeCell ref="D3:E3"/>
    <mergeCell ref="D4:E4"/>
    <mergeCell ref="A34:E34"/>
    <mergeCell ref="A35:E35"/>
    <mergeCell ref="A3:A5"/>
    <mergeCell ref="B3:C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selection activeCell="D1" sqref="D1"/>
    </sheetView>
  </sheetViews>
  <sheetFormatPr defaultColWidth="9.00390625" defaultRowHeight="14.25"/>
  <sheetData>
    <row r="1" spans="1:3" ht="14.25">
      <c r="A1" t="e">
        <f>广东县域社会消费品零售总额!#REF!</f>
        <v>#REF!</v>
      </c>
      <c r="B1" t="e">
        <f>广东县域社会消费品零售总额!#REF!</f>
        <v>#REF!</v>
      </c>
      <c r="C1" t="e">
        <f aca="true" t="shared" si="0" ref="C1:C32">RANK(B1,$B$1:$B$63,0)</f>
        <v>#REF!</v>
      </c>
    </row>
    <row r="2" spans="1:3" ht="14.25">
      <c r="A2" t="e">
        <f>广东县域社会消费品零售总额!#REF!</f>
        <v>#REF!</v>
      </c>
      <c r="B2" t="e">
        <f>广东县域社会消费品零售总额!#REF!</f>
        <v>#REF!</v>
      </c>
      <c r="C2" t="e">
        <f t="shared" si="0"/>
        <v>#REF!</v>
      </c>
    </row>
    <row r="3" spans="1:3" ht="14.25">
      <c r="A3" t="str">
        <f>'广东县域社会消费品零售总额'!A6</f>
        <v>南澳县</v>
      </c>
      <c r="B3">
        <f>'广东县域社会消费品零售总额'!C6</f>
        <v>181125</v>
      </c>
      <c r="C3" t="e">
        <f t="shared" si="0"/>
        <v>#REF!</v>
      </c>
    </row>
    <row r="4" spans="1:3" ht="14.25">
      <c r="A4" t="str">
        <f>'广东县域社会消费品零售总额'!A7</f>
        <v>乐昌市</v>
      </c>
      <c r="B4">
        <f>'广东县域社会消费品零售总额'!C7</f>
        <v>505198.095044974</v>
      </c>
      <c r="C4" t="e">
        <f t="shared" si="0"/>
        <v>#REF!</v>
      </c>
    </row>
    <row r="5" spans="1:3" ht="14.25">
      <c r="A5" t="str">
        <f>'广东县域社会消费品零售总额'!A8</f>
        <v>南雄市</v>
      </c>
      <c r="B5">
        <f>'广东县域社会消费品零售总额'!C8</f>
        <v>425045.378746271</v>
      </c>
      <c r="C5" t="e">
        <f t="shared" si="0"/>
        <v>#REF!</v>
      </c>
    </row>
    <row r="6" spans="1:3" ht="14.25">
      <c r="A6" t="str">
        <f>'广东县域社会消费品零售总额'!A9</f>
        <v>仁化县</v>
      </c>
      <c r="B6">
        <f>'广东县域社会消费品零售总额'!C9</f>
        <v>229469.017159308</v>
      </c>
      <c r="C6" t="e">
        <f t="shared" si="0"/>
        <v>#REF!</v>
      </c>
    </row>
    <row r="7" spans="1:3" ht="14.25">
      <c r="A7" t="str">
        <f>'广东县域社会消费品零售总额'!A10</f>
        <v>始兴县</v>
      </c>
      <c r="B7">
        <f>'广东县域社会消费品零售总额'!C10</f>
        <v>259779.937046048</v>
      </c>
      <c r="C7" t="e">
        <f t="shared" si="0"/>
        <v>#REF!</v>
      </c>
    </row>
    <row r="8" spans="1:3" ht="14.25">
      <c r="A8" t="str">
        <f>'广东县域社会消费品零售总额'!A11</f>
        <v>翁源县</v>
      </c>
      <c r="B8">
        <f>'广东县域社会消费品零售总额'!C11</f>
        <v>373048.020905377</v>
      </c>
      <c r="C8" t="e">
        <f t="shared" si="0"/>
        <v>#REF!</v>
      </c>
    </row>
    <row r="9" spans="1:3" ht="14.25">
      <c r="A9" t="str">
        <f>'广东县域社会消费品零售总额'!A12</f>
        <v>新丰县</v>
      </c>
      <c r="B9">
        <f>'广东县域社会消费品零售总额'!C12</f>
        <v>240842.220077776</v>
      </c>
      <c r="C9" t="e">
        <f t="shared" si="0"/>
        <v>#REF!</v>
      </c>
    </row>
    <row r="10" spans="1:3" ht="14.25">
      <c r="A10" t="str">
        <f>'广东县域社会消费品零售总额'!A13</f>
        <v>乳源县</v>
      </c>
      <c r="B10">
        <f>'广东县域社会消费品零售总额'!C13</f>
        <v>222330.251169211</v>
      </c>
      <c r="C10" t="e">
        <f t="shared" si="0"/>
        <v>#REF!</v>
      </c>
    </row>
    <row r="11" spans="1:3" ht="14.25">
      <c r="A11" t="str">
        <f>'广东县域社会消费品零售总额'!A14</f>
        <v>东源县</v>
      </c>
      <c r="B11">
        <f>'广东县域社会消费品零售总额'!C14</f>
        <v>405878</v>
      </c>
      <c r="C11" t="e">
        <f t="shared" si="0"/>
        <v>#REF!</v>
      </c>
    </row>
    <row r="12" spans="1:3" ht="14.25">
      <c r="A12" t="str">
        <f>'广东县域社会消费品零售总额'!A15</f>
        <v>和平县</v>
      </c>
      <c r="B12">
        <f>'广东县域社会消费品零售总额'!C15</f>
        <v>378719</v>
      </c>
      <c r="C12" t="e">
        <f t="shared" si="0"/>
        <v>#REF!</v>
      </c>
    </row>
    <row r="13" spans="1:3" ht="14.25">
      <c r="A13" t="str">
        <f>'广东县域社会消费品零售总额'!A16</f>
        <v>龙川县</v>
      </c>
      <c r="B13">
        <f>'广东县域社会消费品零售总额'!C16</f>
        <v>573055</v>
      </c>
      <c r="C13" t="e">
        <f t="shared" si="0"/>
        <v>#REF!</v>
      </c>
    </row>
    <row r="14" spans="1:3" ht="14.25">
      <c r="A14" t="str">
        <f>'广东县域社会消费品零售总额'!A17</f>
        <v>紫金县</v>
      </c>
      <c r="B14">
        <f>'广东县域社会消费品零售总额'!C17</f>
        <v>528254</v>
      </c>
      <c r="C14" t="e">
        <f t="shared" si="0"/>
        <v>#REF!</v>
      </c>
    </row>
    <row r="15" spans="1:3" ht="14.25">
      <c r="A15" t="str">
        <f>'广东县域社会消费品零售总额'!A18</f>
        <v>连平县</v>
      </c>
      <c r="B15">
        <f>'广东县域社会消费品零售总额'!C18</f>
        <v>336283</v>
      </c>
      <c r="C15" t="e">
        <f t="shared" si="0"/>
        <v>#REF!</v>
      </c>
    </row>
    <row r="16" spans="1:3" ht="14.25">
      <c r="A16" t="str">
        <f>'广东县域社会消费品零售总额'!A19</f>
        <v>兴宁市</v>
      </c>
      <c r="B16">
        <f>'广东县域社会消费品零售总额'!C19</f>
        <v>1013294.01889232</v>
      </c>
      <c r="C16" t="e">
        <f t="shared" si="0"/>
        <v>#REF!</v>
      </c>
    </row>
    <row r="17" spans="1:3" ht="14.25">
      <c r="A17" t="str">
        <f>'广东县域社会消费品零售总额'!A20</f>
        <v>平远县</v>
      </c>
      <c r="B17">
        <f>'广东县域社会消费品零售总额'!C20</f>
        <v>319945.768086403</v>
      </c>
      <c r="C17" t="e">
        <f t="shared" si="0"/>
        <v>#REF!</v>
      </c>
    </row>
    <row r="18" spans="1:3" ht="14.25">
      <c r="A18" t="str">
        <f>'广东县域社会消费品零售总额'!A21</f>
        <v>蕉岭县</v>
      </c>
      <c r="B18">
        <f>'广东县域社会消费品零售总额'!C21</f>
        <v>379955.292875355</v>
      </c>
      <c r="C18" t="e">
        <f t="shared" si="0"/>
        <v>#REF!</v>
      </c>
    </row>
    <row r="19" spans="1:3" ht="14.25">
      <c r="A19" t="str">
        <f>'广东县域社会消费品零售总额'!A22</f>
        <v>大埔县</v>
      </c>
      <c r="B19">
        <f>'广东县域社会消费品零售总额'!C22</f>
        <v>466406.032958561</v>
      </c>
      <c r="C19" t="e">
        <f t="shared" si="0"/>
        <v>#REF!</v>
      </c>
    </row>
    <row r="20" spans="1:3" ht="14.25">
      <c r="A20" t="str">
        <f>'广东县域社会消费品零售总额'!A23</f>
        <v>丰顺县</v>
      </c>
      <c r="B20">
        <f>'广东县域社会消费品零售总额'!C23</f>
        <v>553388.365120909</v>
      </c>
      <c r="C20" t="e">
        <f t="shared" si="0"/>
        <v>#REF!</v>
      </c>
    </row>
    <row r="21" spans="1:3" ht="14.25">
      <c r="A21" t="str">
        <f>'广东县域社会消费品零售总额'!A24</f>
        <v>五华县</v>
      </c>
      <c r="B21">
        <f>'广东县域社会消费品零售总额'!C24</f>
        <v>816885.860481857</v>
      </c>
      <c r="C21" t="e">
        <f t="shared" si="0"/>
        <v>#REF!</v>
      </c>
    </row>
    <row r="22" spans="1:3" ht="14.25">
      <c r="A22" t="str">
        <f>'广东县域社会消费品零售总额'!A25</f>
        <v>惠东县</v>
      </c>
      <c r="B22">
        <f>'广东县域社会消费品零售总额'!C25</f>
        <v>3633390.73291807</v>
      </c>
      <c r="C22" t="e">
        <f t="shared" si="0"/>
        <v>#REF!</v>
      </c>
    </row>
    <row r="23" spans="1:3" ht="14.25">
      <c r="A23" t="str">
        <f>'广东县域社会消费品零售总额'!A26</f>
        <v>博罗县</v>
      </c>
      <c r="B23">
        <f>'广东县域社会消费品零售总额'!C26</f>
        <v>2851513.42849685</v>
      </c>
      <c r="C23" t="e">
        <f t="shared" si="0"/>
        <v>#REF!</v>
      </c>
    </row>
    <row r="24" spans="1:3" ht="14.25">
      <c r="A24" t="str">
        <f>'广东县域社会消费品零售总额'!A27</f>
        <v>龙门县</v>
      </c>
      <c r="B24">
        <f>'广东县域社会消费品零售总额'!C27</f>
        <v>526248.342241687</v>
      </c>
      <c r="C24" t="e">
        <f t="shared" si="0"/>
        <v>#REF!</v>
      </c>
    </row>
    <row r="25" spans="1:3" ht="14.25">
      <c r="A25" t="str">
        <f>'广东县域社会消费品零售总额'!A28</f>
        <v>陆丰市</v>
      </c>
      <c r="B25">
        <f>'广东县域社会消费品零售总额'!C28</f>
        <v>1525824</v>
      </c>
      <c r="C25" t="e">
        <f t="shared" si="0"/>
        <v>#REF!</v>
      </c>
    </row>
    <row r="26" spans="1:3" ht="14.25">
      <c r="A26" t="str">
        <f>'广东县域社会消费品零售总额'!A29</f>
        <v>海丰县</v>
      </c>
      <c r="B26">
        <f>'广东县域社会消费品零售总额'!C29</f>
        <v>1440027</v>
      </c>
      <c r="C26" t="e">
        <f t="shared" si="0"/>
        <v>#REF!</v>
      </c>
    </row>
    <row r="27" spans="1:3" ht="14.25">
      <c r="A27" t="str">
        <f>'广东县域社会消费品零售总额'!A30</f>
        <v>陆河县</v>
      </c>
      <c r="B27">
        <f>'广东县域社会消费品零售总额'!C30</f>
        <v>359141</v>
      </c>
      <c r="C27" t="e">
        <f t="shared" si="0"/>
        <v>#REF!</v>
      </c>
    </row>
    <row r="28" spans="1:3" ht="14.25">
      <c r="A28" t="str">
        <f>'广东县域社会消费品零售总额'!A31</f>
        <v>台山市</v>
      </c>
      <c r="B28">
        <f>'广东县域社会消费品零售总额'!C31</f>
        <v>2031648</v>
      </c>
      <c r="C28" t="e">
        <f t="shared" si="0"/>
        <v>#REF!</v>
      </c>
    </row>
    <row r="29" spans="1:3" ht="14.25">
      <c r="A29" t="str">
        <f>'广东县域社会消费品零售总额'!A32</f>
        <v>开平市</v>
      </c>
      <c r="B29">
        <f>'广东县域社会消费品零售总额'!C32</f>
        <v>1657593</v>
      </c>
      <c r="C29" t="e">
        <f t="shared" si="0"/>
        <v>#REF!</v>
      </c>
    </row>
    <row r="30" spans="1:3" ht="14.25">
      <c r="A30" t="str">
        <f>'广东县域社会消费品零售总额'!A33</f>
        <v>鹤山市</v>
      </c>
      <c r="B30">
        <f>'广东县域社会消费品零售总额'!C33</f>
        <v>1419369</v>
      </c>
      <c r="C30" t="e">
        <f t="shared" si="0"/>
        <v>#REF!</v>
      </c>
    </row>
    <row r="31" spans="1:3" ht="14.25">
      <c r="A31" t="str">
        <f>'广东县域社会消费品零售总额'!A34</f>
        <v>恩平市</v>
      </c>
      <c r="B31">
        <f>'广东县域社会消费品零售总额'!C34</f>
        <v>870942</v>
      </c>
      <c r="C31" t="e">
        <f t="shared" si="0"/>
        <v>#REF!</v>
      </c>
    </row>
    <row r="32" spans="1:3" ht="14.25">
      <c r="A32" s="1" t="str">
        <f>'广东县域社会消费品零售总额(续)'!A6</f>
        <v>阳春市</v>
      </c>
      <c r="B32" s="1">
        <f>'广东县域社会消费品零售总额(续)'!C6</f>
        <v>1359193.10117555</v>
      </c>
      <c r="C32" s="1" t="e">
        <f t="shared" si="0"/>
        <v>#REF!</v>
      </c>
    </row>
    <row r="33" spans="1:3" ht="14.25">
      <c r="A33" s="1" t="e">
        <f>'广东县域社会消费品零售总额(续)'!#REF!</f>
        <v>#REF!</v>
      </c>
      <c r="B33" s="1" t="e">
        <f>'广东县域社会消费品零售总额(续)'!#REF!</f>
        <v>#REF!</v>
      </c>
      <c r="C33" t="e">
        <f aca="true" t="shared" si="1" ref="C33:C63">RANK(B33,$B$1:$B$63,0)</f>
        <v>#REF!</v>
      </c>
    </row>
    <row r="34" spans="1:3" ht="14.25">
      <c r="A34" s="1" t="str">
        <f>'广东县域社会消费品零售总额(续)'!A7</f>
        <v>阳西县</v>
      </c>
      <c r="B34" s="1">
        <f>'广东县域社会消费品零售总额(续)'!C7</f>
        <v>496257.169834894</v>
      </c>
      <c r="C34" t="e">
        <f t="shared" si="1"/>
        <v>#REF!</v>
      </c>
    </row>
    <row r="35" spans="1:3" ht="14.25">
      <c r="A35" s="1" t="str">
        <f>'广东县域社会消费品零售总额(续)'!A8</f>
        <v>雷州市</v>
      </c>
      <c r="B35" s="1">
        <f>'广东县域社会消费品零售总额(续)'!C8</f>
        <v>1633040</v>
      </c>
      <c r="C35" t="e">
        <f t="shared" si="1"/>
        <v>#REF!</v>
      </c>
    </row>
    <row r="36" spans="1:3" ht="14.25">
      <c r="A36" s="1" t="str">
        <f>'广东县域社会消费品零售总额(续)'!A9</f>
        <v>廉江市</v>
      </c>
      <c r="B36" s="1">
        <f>'广东县域社会消费品零售总额(续)'!C9</f>
        <v>2794735</v>
      </c>
      <c r="C36" t="e">
        <f t="shared" si="1"/>
        <v>#REF!</v>
      </c>
    </row>
    <row r="37" spans="1:3" ht="14.25">
      <c r="A37" s="1" t="str">
        <f>'广东县域社会消费品零售总额(续)'!A10</f>
        <v>吴川市</v>
      </c>
      <c r="B37" s="1">
        <f>'广东县域社会消费品零售总额(续)'!C10</f>
        <v>1479766</v>
      </c>
      <c r="C37" t="e">
        <f t="shared" si="1"/>
        <v>#REF!</v>
      </c>
    </row>
    <row r="38" spans="1:3" ht="14.25">
      <c r="A38" s="1" t="str">
        <f>'广东县域社会消费品零售总额(续)'!A11</f>
        <v>遂溪县</v>
      </c>
      <c r="B38" s="1">
        <f>'广东县域社会消费品零售总额(续)'!C11</f>
        <v>1291674</v>
      </c>
      <c r="C38" t="e">
        <f t="shared" si="1"/>
        <v>#REF!</v>
      </c>
    </row>
    <row r="39" spans="1:3" ht="14.25">
      <c r="A39" s="1" t="str">
        <f>'广东县域社会消费品零售总额(续)'!A12</f>
        <v>徐闻县</v>
      </c>
      <c r="B39" s="1">
        <f>'广东县域社会消费品零售总额(续)'!C12</f>
        <v>672022</v>
      </c>
      <c r="C39" t="e">
        <f t="shared" si="1"/>
        <v>#REF!</v>
      </c>
    </row>
    <row r="40" spans="1:3" ht="14.25">
      <c r="A40" s="1" t="str">
        <f>'广东县域社会消费品零售总额(续)'!A13</f>
        <v>信宜市</v>
      </c>
      <c r="B40" s="1">
        <f>'广东县域社会消费品零售总额(续)'!C13</f>
        <v>2039735</v>
      </c>
      <c r="C40" t="e">
        <f t="shared" si="1"/>
        <v>#REF!</v>
      </c>
    </row>
    <row r="41" spans="1:3" ht="14.25">
      <c r="A41" s="1" t="str">
        <f>'广东县域社会消费品零售总额(续)'!A14</f>
        <v>高州市</v>
      </c>
      <c r="B41" s="1">
        <f>'广东县域社会消费品零售总额(续)'!C14</f>
        <v>2244261</v>
      </c>
      <c r="C41" t="e">
        <f t="shared" si="1"/>
        <v>#REF!</v>
      </c>
    </row>
    <row r="42" spans="1:3" ht="14.25">
      <c r="A42" s="1" t="str">
        <f>'广东县域社会消费品零售总额(续)'!A15</f>
        <v>化州市</v>
      </c>
      <c r="B42" s="1">
        <f>'广东县域社会消费品零售总额(续)'!C15</f>
        <v>1930977</v>
      </c>
      <c r="C42" t="e">
        <f t="shared" si="1"/>
        <v>#REF!</v>
      </c>
    </row>
    <row r="43" spans="1:3" ht="14.25">
      <c r="A43" s="1" t="e">
        <f>'广东县域社会消费品零售总额(续)'!#REF!</f>
        <v>#REF!</v>
      </c>
      <c r="B43" s="1" t="e">
        <f>'广东县域社会消费品零售总额(续)'!#REF!</f>
        <v>#REF!</v>
      </c>
      <c r="C43" t="e">
        <f t="shared" si="1"/>
        <v>#REF!</v>
      </c>
    </row>
    <row r="44" spans="1:3" ht="14.25">
      <c r="A44" s="1" t="str">
        <f>'广东县域社会消费品零售总额(续)'!A16</f>
        <v>四会市</v>
      </c>
      <c r="B44" s="1">
        <f>'广东县域社会消费品零售总额(续)'!C16</f>
        <v>4118257.2</v>
      </c>
      <c r="C44" t="e">
        <f t="shared" si="1"/>
        <v>#REF!</v>
      </c>
    </row>
    <row r="45" spans="1:3" ht="14.25">
      <c r="A45" s="1" t="e">
        <f>'广东县域社会消费品零售总额(续)'!#REF!</f>
        <v>#REF!</v>
      </c>
      <c r="B45" s="1" t="e">
        <f>'广东县域社会消费品零售总额(续)'!#REF!</f>
        <v>#REF!</v>
      </c>
      <c r="C45" t="e">
        <f t="shared" si="1"/>
        <v>#REF!</v>
      </c>
    </row>
    <row r="46" spans="1:3" ht="14.25">
      <c r="A46" s="1" t="str">
        <f>'广东县域社会消费品零售总额(续)'!A17</f>
        <v>广宁县</v>
      </c>
      <c r="B46" s="1">
        <f>'广东县域社会消费品零售总额(续)'!C17</f>
        <v>462832.3</v>
      </c>
      <c r="C46" t="e">
        <f t="shared" si="1"/>
        <v>#REF!</v>
      </c>
    </row>
    <row r="47" spans="1:3" ht="14.25">
      <c r="A47" s="1" t="str">
        <f>'广东县域社会消费品零售总额(续)'!A18</f>
        <v>德庆县</v>
      </c>
      <c r="B47" s="1">
        <f>'广东县域社会消费品零售总额(续)'!C18</f>
        <v>489547.3</v>
      </c>
      <c r="C47" t="e">
        <f t="shared" si="1"/>
        <v>#REF!</v>
      </c>
    </row>
    <row r="48" spans="1:3" ht="14.25">
      <c r="A48" s="1" t="str">
        <f>'广东县域社会消费品零售总额(续)'!A19</f>
        <v>封开县</v>
      </c>
      <c r="B48" s="1">
        <f>'广东县域社会消费品零售总额(续)'!C19</f>
        <v>328511</v>
      </c>
      <c r="C48" t="e">
        <f t="shared" si="1"/>
        <v>#REF!</v>
      </c>
    </row>
    <row r="49" spans="1:3" ht="14.25">
      <c r="A49" s="1" t="str">
        <f>'广东县域社会消费品零售总额(续)'!A20</f>
        <v>怀集县</v>
      </c>
      <c r="B49" s="1">
        <f>'广东县域社会消费品零售总额(续)'!C20</f>
        <v>685000</v>
      </c>
      <c r="C49" t="e">
        <f t="shared" si="1"/>
        <v>#REF!</v>
      </c>
    </row>
    <row r="50" spans="1:3" ht="14.25">
      <c r="A50" s="1" t="str">
        <f>'广东县域社会消费品零售总额(续)'!A21</f>
        <v>英德市</v>
      </c>
      <c r="B50" s="1">
        <f>'广东县域社会消费品零售总额(续)'!C21</f>
        <v>886730.798361807</v>
      </c>
      <c r="C50" t="e">
        <f t="shared" si="1"/>
        <v>#REF!</v>
      </c>
    </row>
    <row r="51" spans="1:3" ht="14.25">
      <c r="A51" s="1" t="str">
        <f>'广东县域社会消费品零售总额(续)'!A22</f>
        <v>连州市</v>
      </c>
      <c r="B51" s="1">
        <f>'广东县域社会消费品零售总额(续)'!C22</f>
        <v>362071.915831519</v>
      </c>
      <c r="C51" t="e">
        <f t="shared" si="1"/>
        <v>#REF!</v>
      </c>
    </row>
    <row r="52" spans="1:3" ht="14.25">
      <c r="A52" s="1" t="str">
        <f>'广东县域社会消费品零售总额(续)'!A23</f>
        <v>佛冈县</v>
      </c>
      <c r="B52" s="1">
        <f>'广东县域社会消费品零售总额(续)'!C23</f>
        <v>340166.780052008</v>
      </c>
      <c r="C52" t="e">
        <f t="shared" si="1"/>
        <v>#REF!</v>
      </c>
    </row>
    <row r="53" spans="1:3" ht="14.25">
      <c r="A53" s="1" t="str">
        <f>'广东县域社会消费品零售总额(续)'!A24</f>
        <v>阳山县</v>
      </c>
      <c r="B53" s="1">
        <f>'广东县域社会消费品零售总额(续)'!C24</f>
        <v>313868.934116004</v>
      </c>
      <c r="C53" t="e">
        <f t="shared" si="1"/>
        <v>#REF!</v>
      </c>
    </row>
    <row r="54" spans="1:3" ht="14.25">
      <c r="A54" s="1" t="str">
        <f>'广东县域社会消费品零售总额(续)'!A25</f>
        <v>连山县</v>
      </c>
      <c r="B54" s="1">
        <f>'广东县域社会消费品零售总额(续)'!C25</f>
        <v>49889.1175516698</v>
      </c>
      <c r="C54" t="e">
        <f t="shared" si="1"/>
        <v>#REF!</v>
      </c>
    </row>
    <row r="55" spans="1:3" ht="14.25">
      <c r="A55" s="1" t="str">
        <f>'广东县域社会消费品零售总额(续)'!A26</f>
        <v>连南县</v>
      </c>
      <c r="B55" s="1">
        <f>'广东县域社会消费品零售总额(续)'!C26</f>
        <v>96860.3201156443</v>
      </c>
      <c r="C55" t="e">
        <f t="shared" si="1"/>
        <v>#REF!</v>
      </c>
    </row>
    <row r="56" spans="1:3" ht="14.25">
      <c r="A56" s="1" t="str">
        <f>'广东县域社会消费品零售总额(续)'!A27</f>
        <v>饶平县</v>
      </c>
      <c r="B56" s="1">
        <f>'广东县域社会消费品零售总额(续)'!C27</f>
        <v>960330.462066573</v>
      </c>
      <c r="C56" t="e">
        <f t="shared" si="1"/>
        <v>#REF!</v>
      </c>
    </row>
    <row r="57" spans="1:3" ht="14.25">
      <c r="A57" s="1" t="str">
        <f>'广东县域社会消费品零售总额(续)'!A28</f>
        <v>普宁市</v>
      </c>
      <c r="B57" s="1">
        <f>'广东县域社会消费品零售总额(续)'!C28</f>
        <v>3076980</v>
      </c>
      <c r="C57" t="e">
        <f t="shared" si="1"/>
        <v>#REF!</v>
      </c>
    </row>
    <row r="58" spans="1:3" ht="14.25">
      <c r="A58" s="1" t="str">
        <f>'广东县域社会消费品零售总额(续)'!A29</f>
        <v>揭西县</v>
      </c>
      <c r="B58" s="1">
        <f>'广东县域社会消费品零售总额(续)'!C29</f>
        <v>808724</v>
      </c>
      <c r="C58" t="e">
        <f t="shared" si="1"/>
        <v>#REF!</v>
      </c>
    </row>
    <row r="59" spans="1:3" ht="14.25">
      <c r="A59" s="1" t="str">
        <f>'广东县域社会消费品零售总额(续)'!A30</f>
        <v>惠来县</v>
      </c>
      <c r="B59" s="1">
        <f>'广东县域社会消费品零售总额(续)'!C30</f>
        <v>942414</v>
      </c>
      <c r="C59" t="e">
        <f t="shared" si="1"/>
        <v>#REF!</v>
      </c>
    </row>
    <row r="60" spans="1:3" ht="14.25">
      <c r="A60" s="1" t="str">
        <f>'广东县域社会消费品零售总额(续)'!A31</f>
        <v>罗定市</v>
      </c>
      <c r="B60" s="1">
        <f>'广东县域社会消费品零售总额(续)'!C31</f>
        <v>1212028</v>
      </c>
      <c r="C60" t="e">
        <f t="shared" si="1"/>
        <v>#REF!</v>
      </c>
    </row>
    <row r="61" spans="1:3" ht="14.25">
      <c r="A61" s="1" t="str">
        <f>'广东县域社会消费品零售总额(续)'!A32</f>
        <v>新兴县</v>
      </c>
      <c r="B61" s="1">
        <f>'广东县域社会消费品零售总额(续)'!C32</f>
        <v>519649</v>
      </c>
      <c r="C61" t="e">
        <f t="shared" si="1"/>
        <v>#REF!</v>
      </c>
    </row>
    <row r="62" spans="1:3" ht="14.25">
      <c r="A62" s="1" t="str">
        <f>'广东县域社会消费品零售总额(续)'!A33</f>
        <v>郁南县</v>
      </c>
      <c r="B62" s="1">
        <f>'广东县域社会消费品零售总额(续)'!C33</f>
        <v>404722</v>
      </c>
      <c r="C62" t="e">
        <f t="shared" si="1"/>
        <v>#REF!</v>
      </c>
    </row>
    <row r="63" spans="1:3" ht="14.25">
      <c r="A63" s="1" t="e">
        <f>'广东县域社会消费品零售总额(续)'!#REF!</f>
        <v>#REF!</v>
      </c>
      <c r="B63" s="1" t="e">
        <f>'广东县域社会消费品零售总额(续)'!#REF!</f>
        <v>#REF!</v>
      </c>
      <c r="C63" t="e">
        <f t="shared" si="1"/>
        <v>#REF!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2017-08-14T10:41:10Z</cp:lastPrinted>
  <dcterms:created xsi:type="dcterms:W3CDTF">2009-03-10T01:37:46Z</dcterms:created>
  <dcterms:modified xsi:type="dcterms:W3CDTF">2021-09-10T08:43:21Z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EED93F4BA69E4E64A45EE783F3EB9E66</vt:lpwstr>
  </property>
</Properties>
</file>