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6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<sst xmlns="http://schemas.openxmlformats.org/spreadsheetml/2006/main" count="577" uniqueCount="295">
  <si>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</si>
  <si>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</si>
  <si>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</si>
  <si>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</si>
  <si>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</si>
  <si>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</si>
  <si>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</si>
  <si>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</si>
  <si>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</si>
  <si>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</si>
  <si>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</si>
  <si>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</si>
  <si>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</si>
  <si>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</si>
  <si>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</si>
  <si>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</si>
  <si>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1-7月河源市经济运行简况</t>
  </si>
  <si>
    <r>
      <rPr>
        <sz val="9"/>
        <rFont val="宋体"/>
        <charset val="134"/>
      </rPr>
      <t xml:space="preserve">        1-7月，全市经济运行总体平稳，工业生产增速持续提升，投资降幅逐步收窄，市场销售有所恢复。</t>
    </r>
    <r>
      <rPr>
        <sz val="9"/>
        <rFont val="DejaVu Sans"/>
        <charset val="134"/>
      </rPr>
      <t> </t>
    </r>
    <r>
      <rPr>
        <sz val="9"/>
        <rFont val="宋体"/>
        <charset val="134"/>
      </rPr>
      <t xml:space="preserve">
        </t>
    </r>
    <r>
      <rPr>
        <b/>
        <sz val="9"/>
        <rFont val="宋体"/>
        <charset val="134"/>
      </rPr>
      <t>工业生产持续增长，制造业成主要支撑。</t>
    </r>
    <r>
      <rPr>
        <sz val="9"/>
        <rFont val="宋体"/>
        <charset val="134"/>
      </rPr>
      <t xml:space="preserve">1-7月，全市规模以上工业增加值218.09亿元，增长5.2%，增速比上半年提高0.3个百分点。一是制造业稳步增长。在三大门类中，制造业增加值增长7.9%，增速比全市规模以上工业高出2.7个百分点，是拉动工业增长的主要支撑。二是行业增长面扩大。全市列统的34个工业行业中，有20个行业实现增长，占比为58.8%，比上半年提高2.9个百分点；主要行业中，占比33.7%的计算机、通信和其他电子设备制造业增长3.9%；橡胶和塑料制品业增长47.0%，电气机械和器材制造业增长43.5%，专用设备制造业增长13.8%，酒、饮料和精制茶制造业增长7.4%，增速分别比全部规模以上工业快41.8、38.3、8.6和2.2个百分点。
        </t>
    </r>
    <r>
      <rPr>
        <b/>
        <sz val="9"/>
        <rFont val="宋体"/>
        <charset val="134"/>
      </rPr>
      <t>固定资产投资降幅持续收窄，部分行业投资快速增长。</t>
    </r>
    <r>
      <rPr>
        <sz val="9"/>
        <rFont val="宋体"/>
        <charset val="134"/>
      </rPr>
      <t>1-7月，全市固定资产投资下降7.3%，降幅比上半年收窄0.4个百分点。一是工业投资贡献较大。工业投资增长17.6%，拉高全市固定资产投资增速7.2个百分点；分三大门类看，制造业，电力、热力、燃气及水的生产和供应业，采矿业投资分别增长12.6%，31.4%和600.2%，分别拉动全市工业投资增长9.9、6.7和1.0个百分点。二是食品饮料投资较快增长。全市食品饮料业投资增长46.6%，高出全市固定资产投资增速53.9个百分点。三是部分服务行业投资实现高速增长。批发和零售业，居民服务修理和其他服务业，科学研究和技术服务业，住宿和餐饮业投资分别增长287.4%、213.8%、80.8%和40.0%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</si>
  <si>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</si>
  <si>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    </t>
    </r>
    <r>
      <rPr>
        <b/>
        <sz val="9"/>
        <rFont val="宋体"/>
        <charset val="134"/>
        <scheme val="minor"/>
      </rPr>
      <t xml:space="preserve"> 消费降幅有所收窄，消费价格总体稳定。</t>
    </r>
    <r>
      <rPr>
        <sz val="9"/>
        <rFont val="宋体"/>
        <charset val="134"/>
        <scheme val="minor"/>
      </rPr>
      <t xml:space="preserve">1-7月，全市社会消费品零售总额222.52亿元，下降0.2%，降幅比上半年收窄0.2个百分点。一是限额以上零售额降幅收窄。限额以上单位实现零售额66.39亿元，下降5.6%，降幅比上半年收窄0.2个百分点。二是部分重点消费行业保持较好增势。我市粮油、食品类和通讯器材类商品零售分别增长16.5%和29.0%。
        1-7月，全市居民消费价格总指数（CPI）下降0.6%。分类别看，八大类商品价格呈“四升四降”：衣着类上涨5.2%，其他用品和服务类上涨2.2%，生活用品及服务类上涨0.9%，医疗保健类上涨0.2%；教育文化和娱乐类下降0.6%，食品烟酒类下降0.8%，交通和通信类下降1.7%，居住类下降2.2%。
        </t>
    </r>
    <r>
      <rPr>
        <b/>
        <sz val="9"/>
        <rFont val="宋体"/>
        <charset val="134"/>
        <scheme val="minor"/>
      </rPr>
      <t>财政收入保持增长态势，金融信贷持续稳健运行。</t>
    </r>
    <r>
      <rPr>
        <sz val="9"/>
        <rFont val="宋体"/>
        <charset val="134"/>
        <scheme val="minor"/>
      </rPr>
      <t>1-7月，全市实现地方一般公共预算收入42.03亿元，增长0.9%；其中，税收收入19.06亿元，下降7.3%；非税收入22.98亿元，增长8.9%。一般公共预算支出203.87亿元，增长1.1%；其中，节能环保、社会保障和就业、卫生健康和教育等民生方面支出分别增长56.5%、10.9%、8.6%和1.4%。
        7月末，全市金融机构本外币存款余额1797.48亿元，增长5.1%，增速比6月末提高1.1个百分点；其中住户定期及其他存款较快增长12.1%；本外币贷款余额1861.72亿元，增长2.8%，其中住户中长期经营贷款较快增长13.1%。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</si>
  <si>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</si>
  <si>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</si>
  <si>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</si>
  <si>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</si>
  <si>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</si>
  <si>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</si>
  <si>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</si>
  <si>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</si>
  <si>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</si>
  <si>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</si>
  <si>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</si>
  <si>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</si>
  <si>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</si>
  <si>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</si>
  <si>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</si>
  <si>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</si>
  <si>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</si>
  <si>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</si>
  <si>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</si>
  <si>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原稿校对</t>
  </si>
  <si>
    <t>上月比对</t>
  </si>
  <si>
    <t>逻辑核验</t>
  </si>
  <si>
    <t>1-7月</t>
  </si>
  <si>
    <t>原稿数据</t>
  </si>
  <si>
    <t>核验</t>
  </si>
  <si>
    <t>上月数据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</si>
  <si>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</si>
  <si>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</si>
  <si>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</si>
  <si>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</si>
  <si>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</si>
  <si>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</si>
  <si>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</si>
  <si>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</si>
  <si>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</si>
  <si>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</si>
  <si>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</si>
  <si>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</si>
  <si>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</si>
  <si>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</si>
  <si>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</si>
  <si>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</si>
  <si>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</si>
  <si>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</si>
  <si>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</si>
  <si>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</si>
  <si>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</si>
  <si>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</si>
  <si>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</si>
  <si>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</si>
  <si>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</si>
  <si>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</si>
  <si>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</si>
  <si>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</si>
  <si>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</si>
  <si>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</si>
  <si>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</si>
  <si>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</si>
  <si>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</si>
  <si>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</si>
  <si>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</si>
  <si>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</si>
  <si>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</si>
  <si>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</si>
  <si>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</si>
  <si>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</si>
  <si>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</si>
  <si>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</si>
  <si>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</si>
  <si>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</si>
  <si>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</si>
  <si>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</si>
  <si>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</si>
  <si>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</si>
  <si>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</si>
  <si>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</si>
  <si>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</si>
  <si>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</si>
  <si>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</si>
  <si>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</si>
  <si>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</si>
  <si>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</si>
  <si>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</si>
  <si>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</si>
  <si>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</si>
  <si>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</si>
  <si>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</si>
  <si>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</si>
  <si>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</si>
  <si>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</si>
  <si>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</si>
  <si>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</si>
  <si>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</si>
  <si>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</si>
  <si>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</si>
  <si>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</si>
  <si>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</si>
  <si>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</si>
  <si>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</si>
  <si>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</si>
  <si>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</si>
  <si>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</si>
  <si>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</si>
  <si>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</si>
  <si>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</si>
  <si>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</si>
  <si>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</si>
  <si>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</si>
  <si>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</si>
  <si>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</si>
  <si>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</si>
  <si>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</si>
  <si>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</si>
  <si>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</si>
  <si>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</si>
  <si>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</si>
  <si>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</si>
  <si>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</si>
  <si>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</si>
  <si>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</si>
  <si>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</si>
  <si>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</si>
  <si>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</si>
  <si>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</si>
  <si>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</si>
  <si>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</si>
  <si>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</si>
  <si>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</si>
  <si>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</si>
  <si>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</si>
  <si>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</si>
  <si>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</si>
  <si>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</si>
  <si>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</si>
  <si>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</si>
  <si>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</si>
  <si>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</si>
  <si>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</si>
  <si>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</si>
  <si>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</si>
  <si>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</si>
  <si>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</si>
  <si>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</si>
  <si>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</si>
  <si>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</si>
  <si>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</si>
  <si>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</si>
  <si>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</si>
  <si>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</si>
  <si>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</si>
  <si>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</si>
  <si>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</si>
  <si>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</si>
  <si>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</si>
  <si>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</si>
  <si>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7月末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</si>
  <si>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</si>
  <si>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</si>
  <si>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</si>
  <si>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</si>
  <si>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</si>
  <si>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</si>
  <si>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</si>
  <si>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</si>
  <si>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</si>
  <si>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</si>
  <si>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</si>
  <si>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</si>
  <si>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</si>
  <si>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</si>
  <si>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</si>
  <si>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</si>
  <si>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</si>
  <si>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</si>
  <si>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</si>
  <si>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</si>
  <si>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</si>
  <si>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</si>
  <si>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</si>
  <si>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</si>
  <si>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</si>
  <si>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</si>
  <si>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</si>
  <si>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</si>
  <si>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</si>
  <si>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</si>
  <si>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</si>
  <si>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</si>
  <si>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</si>
  <si>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</si>
  <si>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</si>
  <si>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</si>
  <si>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</si>
  <si>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</si>
  <si>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</si>
  <si>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</si>
  <si>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</si>
  <si>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</si>
  <si>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</si>
  <si>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</si>
  <si>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</si>
  <si>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</si>
  <si>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</si>
  <si>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</si>
  <si>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</si>
  <si>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</si>
  <si>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</si>
  <si>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</si>
  <si>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</si>
  <si>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</si>
  <si>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</si>
  <si>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</si>
  <si>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</si>
  <si>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</si>
  <si>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</si>
  <si>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</si>
  <si>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</si>
  <si>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</si>
  <si>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>持平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</si>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</sst>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_ ;[Red]\-0\ "/>
    <numFmt numFmtId="180" formatCode="0.0_ ;[Red]\-0.0\ "/>
    <numFmt numFmtId="181" formatCode="0.00_ ;[Red]\-0.00\ "/>
  </numFmts>
  <fonts count="4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sz val="9"/>
      <name val="DejaVu Sans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49" applyNumberFormat="0" applyAlignment="0" applyProtection="0">
      <alignment vertical="center"/>
    </xf>
    <xf numFmtId="0" fontId="32" fillId="7" borderId="50" applyNumberFormat="0" applyAlignment="0" applyProtection="0">
      <alignment vertical="center"/>
    </xf>
    <xf numFmtId="0" fontId="33" fillId="7" borderId="49" applyNumberFormat="0" applyAlignment="0" applyProtection="0">
      <alignment vertical="center"/>
    </xf>
    <xf numFmtId="0" fontId="34" fillId="8" borderId="51" applyNumberFormat="0" applyAlignment="0" applyProtection="0">
      <alignment vertical="center"/>
    </xf>
    <xf numFmtId="0" fontId="35" fillId="0" borderId="52" applyNumberFormat="0" applyFill="0" applyAlignment="0" applyProtection="0">
      <alignment vertical="center"/>
    </xf>
    <xf numFmtId="0" fontId="36" fillId="0" borderId="53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2" fillId="0" borderId="0"/>
    <xf numFmtId="0" fontId="12" fillId="0" borderId="0"/>
    <xf numFmtId="176" fontId="43" fillId="0" borderId="17" applyFill="0" applyBorder="0">
      <alignment horizontal="right" vertical="center"/>
    </xf>
    <xf numFmtId="0" fontId="42" fillId="0" borderId="0">
      <alignment vertical="center"/>
    </xf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42" fillId="0" borderId="0">
      <alignment vertical="center"/>
    </xf>
  </cellStyleXfs>
  <cellXfs count="19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178" fontId="13" fillId="0" borderId="0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3" applyNumberFormat="1" applyFont="1" applyFill="1" applyBorder="1" applyAlignment="1">
      <alignment horizontal="right" vertical="center"/>
    </xf>
    <xf numFmtId="178" fontId="4" fillId="0" borderId="0" xfId="53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3" applyNumberFormat="1" applyFont="1" applyFill="1" applyBorder="1" applyAlignment="1">
      <alignment horizontal="right" vertical="center"/>
    </xf>
    <xf numFmtId="178" fontId="4" fillId="0" borderId="7" xfId="53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3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177" fontId="4" fillId="0" borderId="12" xfId="53" applyNumberFormat="1" applyFont="1" applyFill="1" applyBorder="1" applyAlignment="1">
      <alignment horizontal="right" vertical="center"/>
    </xf>
    <xf numFmtId="178" fontId="4" fillId="0" borderId="16" xfId="53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3" applyNumberFormat="1" applyFont="1" applyFill="1" applyBorder="1" applyAlignment="1">
      <alignment horizontal="right" vertical="center"/>
    </xf>
    <xf numFmtId="178" fontId="4" fillId="0" borderId="24" xfId="53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53" applyNumberFormat="1" applyFont="1" applyFill="1" applyBorder="1" applyAlignment="1">
      <alignment horizontal="right" vertical="center"/>
    </xf>
    <xf numFmtId="178" fontId="4" fillId="0" borderId="26" xfId="5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3" applyNumberFormat="1" applyFont="1" applyFill="1" applyBorder="1" applyAlignment="1">
      <alignment horizontal="right" vertical="center"/>
    </xf>
    <xf numFmtId="178" fontId="4" fillId="0" borderId="29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178" fontId="4" fillId="0" borderId="5" xfId="53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3" applyNumberFormat="1" applyFont="1" applyFill="1" applyBorder="1" applyAlignment="1">
      <alignment horizontal="right" vertical="center"/>
    </xf>
    <xf numFmtId="178" fontId="4" fillId="0" borderId="18" xfId="53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6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4" fillId="0" borderId="4" xfId="53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3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179" fontId="9" fillId="0" borderId="35" xfId="0" applyNumberFormat="1" applyFont="1" applyBorder="1">
      <alignment vertical="center"/>
    </xf>
    <xf numFmtId="0" fontId="9" fillId="0" borderId="37" xfId="0" applyFont="1" applyBorder="1">
      <alignment vertical="center"/>
    </xf>
    <xf numFmtId="0" fontId="5" fillId="0" borderId="4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40" xfId="0" applyNumberFormat="1" applyFont="1" applyFill="1" applyBorder="1" applyAlignment="1">
      <alignment horizontal="right" vertical="center" wrapText="1"/>
    </xf>
    <xf numFmtId="177" fontId="6" fillId="3" borderId="35" xfId="0" applyNumberFormat="1" applyFont="1" applyFill="1" applyBorder="1">
      <alignment vertical="center"/>
    </xf>
    <xf numFmtId="178" fontId="9" fillId="3" borderId="36" xfId="0" applyNumberFormat="1" applyFont="1" applyFill="1" applyBorder="1">
      <alignment vertical="center"/>
    </xf>
    <xf numFmtId="177" fontId="9" fillId="0" borderId="36" xfId="0" applyNumberFormat="1" applyFont="1" applyBorder="1">
      <alignment vertical="center"/>
    </xf>
    <xf numFmtId="180" fontId="9" fillId="0" borderId="37" xfId="0" applyNumberFormat="1" applyFont="1" applyBorder="1">
      <alignment vertical="center"/>
    </xf>
    <xf numFmtId="177" fontId="9" fillId="3" borderId="38" xfId="0" applyNumberFormat="1" applyFont="1" applyFill="1" applyBorder="1">
      <alignment vertical="center"/>
    </xf>
    <xf numFmtId="179" fontId="9" fillId="0" borderId="36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81" fontId="9" fillId="0" borderId="37" xfId="0" applyNumberFormat="1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9" fontId="9" fillId="4" borderId="35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181" fontId="9" fillId="0" borderId="35" xfId="0" applyNumberFormat="1" applyFont="1" applyBorder="1">
      <alignment vertical="center"/>
    </xf>
    <xf numFmtId="177" fontId="6" fillId="3" borderId="41" xfId="0" applyNumberFormat="1" applyFont="1" applyFill="1" applyBorder="1">
      <alignment vertical="center"/>
    </xf>
    <xf numFmtId="178" fontId="9" fillId="3" borderId="42" xfId="0" applyNumberFormat="1" applyFont="1" applyFill="1" applyBorder="1">
      <alignment vertical="center"/>
    </xf>
    <xf numFmtId="177" fontId="9" fillId="0" borderId="42" xfId="0" applyNumberFormat="1" applyFont="1" applyBorder="1">
      <alignment vertical="center"/>
    </xf>
    <xf numFmtId="180" fontId="9" fillId="0" borderId="43" xfId="0" applyNumberFormat="1" applyFont="1" applyBorder="1">
      <alignment vertical="center"/>
    </xf>
    <xf numFmtId="177" fontId="9" fillId="3" borderId="44" xfId="0" applyNumberFormat="1" applyFont="1" applyFill="1" applyBorder="1">
      <alignment vertical="center"/>
    </xf>
    <xf numFmtId="179" fontId="9" fillId="0" borderId="42" xfId="0" applyNumberFormat="1" applyFont="1" applyBorder="1">
      <alignment vertical="center"/>
    </xf>
    <xf numFmtId="178" fontId="9" fillId="0" borderId="45" xfId="0" applyNumberFormat="1" applyFont="1" applyBorder="1">
      <alignment vertical="center"/>
    </xf>
    <xf numFmtId="181" fontId="9" fillId="0" borderId="41" xfId="0" applyNumberFormat="1" applyFont="1" applyBorder="1">
      <alignment vertical="center"/>
    </xf>
    <xf numFmtId="181" fontId="9" fillId="0" borderId="43" xfId="0" applyNumberFormat="1" applyFont="1" applyBorder="1">
      <alignment vertical="center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49" fontId="15" fillId="0" borderId="0" xfId="0" applyNumberFormat="1" applyFont="1" applyAlignment="1">
      <alignment vertical="justify" wrapText="1"/>
    </xf>
    <xf numFmtId="0" fontId="15" fillId="0" borderId="0" xfId="0" applyNumberFormat="1" applyFont="1" applyAlignment="1">
      <alignment horizontal="justify" vertical="justify" wrapText="1"/>
    </xf>
    <xf numFmtId="0" fontId="18" fillId="0" borderId="0" xfId="0" applyNumberFormat="1" applyFont="1" applyFill="1" applyAlignment="1">
      <alignment horizontal="right" vertical="center"/>
    </xf>
    <xf numFmtId="0" fontId="19" fillId="0" borderId="0" xfId="55" applyFont="1" applyFill="1" applyAlignment="1">
      <alignment vertical="top" wrapText="1"/>
    </xf>
    <xf numFmtId="49" fontId="20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5" applyNumberFormat="1" applyFont="1" applyFill="1" applyAlignment="1">
      <alignment horizontal="justify" vertical="justify" wrapText="1"/>
    </xf>
    <xf numFmtId="0" fontId="19" fillId="0" borderId="0" xfId="55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6" fillId="0" borderId="0" xfId="55" applyFont="1" applyBorder="1">
      <alignment vertical="center"/>
    </xf>
    <xf numFmtId="0" fontId="6" fillId="0" borderId="0" xfId="55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311616524593" xfId="49"/>
    <cellStyle name="常规_202396114352578" xfId="50"/>
    <cellStyle name="常规_Sheet1_28" xfId="51"/>
    <cellStyle name="常规_规上工业_10" xfId="52"/>
    <cellStyle name="数字" xfId="53"/>
    <cellStyle name="常规_2022125113941656" xfId="54"/>
    <cellStyle name="常规 4" xfId="55"/>
    <cellStyle name="千位分隔_质量分析（1）" xfId="56"/>
    <cellStyle name="常规 3" xfId="57"/>
    <cellStyle name="常规 3 4" xfId="58"/>
    <cellStyle name="常规 2" xfId="59"/>
    <cellStyle name="常规_20238895738312" xfId="6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D25" sqref="D25"/>
    </sheetView>
  </sheetViews>
  <sheetFormatPr defaultColWidth="9" defaultRowHeight="13.5" outlineLevelCol="2"/>
  <cols>
    <col min="1" max="1" width="38.2566371681416" customWidth="1"/>
    <col min="2" max="2" width="2.50442477876106" style="190" customWidth="1"/>
  </cols>
  <sheetData>
    <row r="1" s="179" customFormat="1" ht="39.95" customHeight="1" spans="1:3">
      <c r="A1" s="191" t="s">
        <v>0</v>
      </c>
      <c r="B1" s="192"/>
    </row>
    <row r="2" s="180" customFormat="1" ht="28.65" customHeight="1" spans="1:3">
      <c r="A2" s="193" t="s">
        <v>1</v>
      </c>
      <c r="B2" s="194">
        <v>1</v>
      </c>
    </row>
    <row r="3" s="180" customFormat="1" ht="28.65" customHeight="1" spans="1:3">
      <c r="A3" s="193" t="s">
        <v>2</v>
      </c>
      <c r="B3" s="194">
        <v>3</v>
      </c>
    </row>
    <row r="4" s="180" customFormat="1" ht="28.65" customHeight="1" spans="1:3">
      <c r="A4" s="193" t="s">
        <v>3</v>
      </c>
      <c r="B4" s="194">
        <v>3</v>
      </c>
      <c r="C4" s="195"/>
    </row>
    <row r="5" s="180" customFormat="1" ht="28.65" customHeight="1" spans="1:3">
      <c r="A5" s="193" t="s">
        <v>4</v>
      </c>
      <c r="B5" s="194">
        <v>4</v>
      </c>
    </row>
    <row r="6" s="180" customFormat="1" ht="28.65" customHeight="1" spans="1:3">
      <c r="A6" s="193" t="s">
        <v>5</v>
      </c>
      <c r="B6" s="194">
        <v>7</v>
      </c>
    </row>
    <row r="7" s="180" customFormat="1" ht="28.65" customHeight="1" spans="1:3">
      <c r="A7" s="193" t="s">
        <v>6</v>
      </c>
      <c r="B7" s="194">
        <v>8</v>
      </c>
    </row>
    <row r="8" s="180" customFormat="1" ht="28.65" customHeight="1" spans="1:3">
      <c r="A8" s="193" t="s">
        <v>7</v>
      </c>
      <c r="B8" s="194">
        <v>9</v>
      </c>
    </row>
    <row r="9" s="180" customFormat="1" ht="28.65" customHeight="1" spans="1:3">
      <c r="A9" s="193" t="s">
        <v>8</v>
      </c>
      <c r="B9" s="194">
        <v>9</v>
      </c>
    </row>
    <row r="10" s="180" customFormat="1" ht="28.65" customHeight="1" spans="1:3">
      <c r="A10" s="193" t="s">
        <v>9</v>
      </c>
      <c r="B10" s="194">
        <v>10</v>
      </c>
    </row>
    <row r="11" s="180" customFormat="1" ht="28.65" customHeight="1" spans="1:3">
      <c r="A11" s="193"/>
      <c r="B11" s="194"/>
    </row>
    <row r="12" s="180" customFormat="1" ht="28.65" customHeight="1" spans="1:3">
      <c r="A12" s="193" t="s">
        <v>10</v>
      </c>
      <c r="B12" s="194">
        <v>12</v>
      </c>
    </row>
    <row r="13" s="180" customFormat="1" ht="28.65" customHeight="1" spans="1:3">
      <c r="A13" s="193" t="s">
        <v>11</v>
      </c>
      <c r="B13" s="194">
        <v>13</v>
      </c>
    </row>
    <row r="14" s="180" customFormat="1" ht="28.65" customHeight="1" spans="1:3">
      <c r="A14" s="193" t="s">
        <v>12</v>
      </c>
      <c r="B14" s="194">
        <v>14</v>
      </c>
    </row>
    <row r="15" s="180" customFormat="1" ht="28.65" customHeight="1" spans="1:3">
      <c r="A15" s="193" t="s">
        <v>13</v>
      </c>
      <c r="B15" s="194">
        <v>14</v>
      </c>
    </row>
    <row r="16" s="180" customFormat="1" ht="28.65" customHeight="1" spans="1:3">
      <c r="A16" s="193" t="s">
        <v>14</v>
      </c>
      <c r="B16" s="194">
        <v>15</v>
      </c>
    </row>
    <row r="17" s="18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K5" sqref="K5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136</v>
      </c>
      <c r="B1" s="2"/>
      <c r="C1" s="2"/>
    </row>
    <row r="2" ht="39.95" customHeight="1" spans="1:3">
      <c r="A2" s="3" t="s">
        <v>137</v>
      </c>
      <c r="B2" s="3"/>
      <c r="C2" s="3"/>
    </row>
    <row r="3" ht="21" customHeight="1" spans="1:3">
      <c r="A3" s="116" t="s">
        <v>22</v>
      </c>
      <c r="B3" s="116"/>
      <c r="C3" s="116"/>
    </row>
    <row r="4" ht="21" customHeight="1" spans="1:3">
      <c r="A4" s="72" t="s">
        <v>23</v>
      </c>
      <c r="B4" s="21" t="str">
        <f>规上工业4!$B$4</f>
        <v>1-7月</v>
      </c>
      <c r="C4" s="35" t="s">
        <v>25</v>
      </c>
    </row>
    <row r="5" ht="23" customHeight="1" spans="1:3">
      <c r="A5" s="106" t="s">
        <v>138</v>
      </c>
      <c r="B5" s="73">
        <v>2225163</v>
      </c>
      <c r="C5" s="109">
        <v>-0.2</v>
      </c>
    </row>
    <row r="6" ht="23" customHeight="1" spans="1:3">
      <c r="A6" s="111" t="s">
        <v>139</v>
      </c>
      <c r="B6" s="73"/>
      <c r="C6" s="109"/>
    </row>
    <row r="7" ht="23" customHeight="1" spans="1:3">
      <c r="A7" s="111" t="s">
        <v>140</v>
      </c>
      <c r="B7" s="73">
        <v>1669313.5</v>
      </c>
      <c r="C7" s="109">
        <v>-0.5</v>
      </c>
    </row>
    <row r="8" ht="23" customHeight="1" spans="1:3">
      <c r="A8" s="111" t="s">
        <v>141</v>
      </c>
      <c r="B8" s="73">
        <v>555849.5</v>
      </c>
      <c r="C8" s="109">
        <v>0.4</v>
      </c>
    </row>
    <row r="9" ht="23" customHeight="1" spans="1:3">
      <c r="A9" s="111" t="s">
        <v>142</v>
      </c>
      <c r="B9" s="73"/>
      <c r="C9" s="109"/>
    </row>
    <row r="10" ht="23" customHeight="1" spans="1:3">
      <c r="A10" s="111" t="s">
        <v>143</v>
      </c>
      <c r="B10" s="73">
        <v>2043535.3</v>
      </c>
      <c r="C10" s="109">
        <v>-0.6</v>
      </c>
    </row>
    <row r="11" ht="23" customHeight="1" spans="1:3">
      <c r="A11" s="111" t="s">
        <v>144</v>
      </c>
      <c r="B11" s="73">
        <v>181627.7</v>
      </c>
      <c r="C11" s="109">
        <v>3.2</v>
      </c>
    </row>
    <row r="12" ht="23" customHeight="1" spans="1:3">
      <c r="A12" s="117" t="s">
        <v>145</v>
      </c>
      <c r="B12" s="66">
        <v>128.1</v>
      </c>
      <c r="C12" s="109">
        <v>14</v>
      </c>
    </row>
    <row r="13" ht="23" customHeight="1" spans="1:3">
      <c r="A13" s="111" t="s">
        <v>146</v>
      </c>
      <c r="B13" s="66">
        <v>106.3</v>
      </c>
      <c r="C13" s="109">
        <v>16.1</v>
      </c>
    </row>
    <row r="14" ht="23" customHeight="1" spans="1:3">
      <c r="A14" s="111" t="s">
        <v>147</v>
      </c>
      <c r="B14" s="66">
        <v>43.1</v>
      </c>
      <c r="C14" s="109">
        <v>25.1</v>
      </c>
    </row>
    <row r="15" ht="23" customHeight="1" spans="1:3">
      <c r="A15" s="111" t="s">
        <v>148</v>
      </c>
      <c r="B15" s="66">
        <v>63.2</v>
      </c>
      <c r="C15" s="109">
        <v>10.6</v>
      </c>
    </row>
    <row r="16" ht="23" customHeight="1" spans="1:3">
      <c r="A16" s="118" t="s">
        <v>149</v>
      </c>
      <c r="B16" s="66">
        <v>23.7</v>
      </c>
      <c r="C16" s="109">
        <v>32.4</v>
      </c>
    </row>
    <row r="17" ht="23" customHeight="1" spans="1:3">
      <c r="A17" s="118" t="s">
        <v>150</v>
      </c>
      <c r="B17" s="66">
        <v>21.8</v>
      </c>
      <c r="C17" s="109">
        <v>4.7</v>
      </c>
    </row>
    <row r="18" ht="23" customHeight="1" spans="1:3">
      <c r="A18" s="118" t="s">
        <v>147</v>
      </c>
      <c r="B18" s="66">
        <v>7.3</v>
      </c>
      <c r="C18" s="109">
        <v>-17.8</v>
      </c>
    </row>
    <row r="19" ht="23" customHeight="1" spans="1:3">
      <c r="A19" s="118" t="s">
        <v>151</v>
      </c>
      <c r="B19" s="66">
        <v>14.3</v>
      </c>
      <c r="C19" s="109">
        <v>20.5</v>
      </c>
    </row>
    <row r="20" ht="23" customHeight="1" spans="1:3">
      <c r="A20" s="118" t="s">
        <v>149</v>
      </c>
      <c r="B20" s="66">
        <v>7.5</v>
      </c>
      <c r="C20" s="109">
        <v>25.3</v>
      </c>
    </row>
    <row r="21" ht="23" customHeight="1" spans="1:3">
      <c r="A21" s="119" t="s">
        <v>152</v>
      </c>
      <c r="B21" s="113">
        <v>15549</v>
      </c>
      <c r="C21" s="114">
        <v>-28.27</v>
      </c>
    </row>
    <row r="22" ht="26.1" customHeight="1" spans="1:3">
      <c r="A22" s="88" t="s">
        <v>153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0" sqref="K10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154</v>
      </c>
      <c r="B1" s="19"/>
      <c r="C1" s="19"/>
    </row>
    <row r="2" ht="39.95" customHeight="1" spans="1:3">
      <c r="A2" s="89" t="s">
        <v>155</v>
      </c>
      <c r="B2" s="89"/>
      <c r="C2" s="89"/>
    </row>
    <row r="3" ht="21" customHeight="1" spans="1:3">
      <c r="A3" s="90" t="s">
        <v>22</v>
      </c>
      <c r="B3" s="90"/>
      <c r="C3" s="90"/>
    </row>
    <row r="4" ht="21" customHeight="1" spans="1:3">
      <c r="A4" s="34" t="s">
        <v>23</v>
      </c>
      <c r="B4" s="21" t="str">
        <f>规上工业4!$B$4</f>
        <v>1-7月</v>
      </c>
      <c r="C4" s="35" t="s">
        <v>25</v>
      </c>
    </row>
    <row r="5" ht="25.9" customHeight="1" spans="1:3">
      <c r="A5" s="106" t="s">
        <v>156</v>
      </c>
      <c r="B5" s="107">
        <v>420317</v>
      </c>
      <c r="C5" s="108">
        <v>0.917415773500818</v>
      </c>
    </row>
    <row r="6" ht="25.9" customHeight="1" spans="1:3">
      <c r="A6" s="106" t="s">
        <v>157</v>
      </c>
      <c r="B6" s="73">
        <v>2038727</v>
      </c>
      <c r="C6" s="109">
        <v>1.08681639501628</v>
      </c>
    </row>
    <row r="7" ht="25.9" customHeight="1" spans="1:3">
      <c r="A7" s="110" t="s">
        <v>158</v>
      </c>
      <c r="B7" s="73">
        <v>233424</v>
      </c>
      <c r="C7" s="109">
        <v>2.59358394535937</v>
      </c>
    </row>
    <row r="8" ht="25.9" customHeight="1" spans="1:3">
      <c r="A8" s="110" t="s">
        <v>159</v>
      </c>
      <c r="B8" s="73">
        <v>413161</v>
      </c>
      <c r="C8" s="109">
        <v>1.41184902640835</v>
      </c>
    </row>
    <row r="9" ht="25.9" customHeight="1" spans="1:3">
      <c r="A9" s="110" t="s">
        <v>160</v>
      </c>
      <c r="B9" s="73">
        <v>5233</v>
      </c>
      <c r="C9" s="109">
        <v>-52.323250728863</v>
      </c>
    </row>
    <row r="10" ht="25.9" customHeight="1" spans="1:3">
      <c r="A10" s="110" t="s">
        <v>161</v>
      </c>
      <c r="B10" s="73">
        <v>15612</v>
      </c>
      <c r="C10" s="109">
        <v>-6.79402985074627</v>
      </c>
    </row>
    <row r="11" ht="25.9" customHeight="1" spans="1:3">
      <c r="A11" s="110" t="s">
        <v>162</v>
      </c>
      <c r="B11" s="73">
        <v>417990</v>
      </c>
      <c r="C11" s="109">
        <v>10.9374170603535</v>
      </c>
    </row>
    <row r="12" ht="25.9" customHeight="1" spans="1:3">
      <c r="A12" s="110" t="s">
        <v>163</v>
      </c>
      <c r="B12" s="73">
        <v>284432</v>
      </c>
      <c r="C12" s="109">
        <v>8.58213940775183</v>
      </c>
    </row>
    <row r="13" ht="25.9" customHeight="1" spans="1:3">
      <c r="A13" s="110" t="s">
        <v>164</v>
      </c>
      <c r="B13" s="73">
        <v>20271</v>
      </c>
      <c r="C13" s="109">
        <v>56.4844835572024</v>
      </c>
    </row>
    <row r="14" ht="25.9" customHeight="1" spans="1:3">
      <c r="A14" s="110" t="s">
        <v>165</v>
      </c>
      <c r="B14" s="73">
        <v>89515</v>
      </c>
      <c r="C14" s="109">
        <v>-5.83216739077836</v>
      </c>
    </row>
    <row r="15" ht="25.9" customHeight="1" spans="1:3">
      <c r="A15" s="111" t="s">
        <v>166</v>
      </c>
      <c r="B15" s="73">
        <v>205609</v>
      </c>
      <c r="C15" s="109">
        <v>-1.85587383112885</v>
      </c>
    </row>
    <row r="16" ht="25.9" customHeight="1" spans="1:3">
      <c r="A16" s="111" t="s">
        <v>167</v>
      </c>
      <c r="B16" s="73">
        <v>69235</v>
      </c>
      <c r="C16" s="109">
        <v>-39.252623451374</v>
      </c>
    </row>
    <row r="17" ht="25.9" customHeight="1" spans="1:3">
      <c r="A17" s="111" t="s">
        <v>168</v>
      </c>
      <c r="B17" s="73">
        <v>23397</v>
      </c>
      <c r="C17" s="109">
        <v>70.6813539538955</v>
      </c>
    </row>
    <row r="18" ht="25.9" customHeight="1" spans="1:3">
      <c r="A18" s="111" t="s">
        <v>169</v>
      </c>
      <c r="B18" s="73">
        <v>95221</v>
      </c>
      <c r="C18" s="109">
        <v>59.272392740654</v>
      </c>
    </row>
    <row r="19" ht="25.9" customHeight="1" spans="1:3">
      <c r="A19" s="112" t="s">
        <v>170</v>
      </c>
      <c r="B19" s="113">
        <v>11701</v>
      </c>
      <c r="C19" s="114">
        <v>-59.7502665886966</v>
      </c>
    </row>
    <row r="20" ht="30.95" customHeight="1" spans="1:3">
      <c r="A20" s="115" t="s">
        <v>171</v>
      </c>
      <c r="B20" s="115"/>
      <c r="C20" s="115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H10" sqref="H10"/>
    </sheetView>
  </sheetViews>
  <sheetFormatPr defaultColWidth="9" defaultRowHeight="13.5" outlineLevelCol="2"/>
  <cols>
    <col min="1" max="1" width="23.5044247787611" customWidth="1"/>
    <col min="2" max="3" width="8.63716814159292" customWidth="1"/>
  </cols>
  <sheetData>
    <row r="1" ht="21" customHeight="1" spans="1:3">
      <c r="A1" s="19" t="s">
        <v>172</v>
      </c>
      <c r="B1" s="54"/>
      <c r="C1" s="54"/>
    </row>
    <row r="2" ht="39.95" customHeight="1" spans="1:3">
      <c r="A2" s="89" t="s">
        <v>173</v>
      </c>
      <c r="B2" s="89"/>
      <c r="C2" s="89"/>
    </row>
    <row r="3" ht="21" customHeight="1" spans="1:3">
      <c r="A3" s="90" t="s">
        <v>174</v>
      </c>
      <c r="B3" s="90"/>
      <c r="C3" s="90"/>
    </row>
    <row r="4" ht="21" customHeight="1" spans="1:3">
      <c r="A4" s="91" t="s">
        <v>23</v>
      </c>
      <c r="B4" s="92" t="s">
        <v>175</v>
      </c>
      <c r="C4" s="93" t="s">
        <v>25</v>
      </c>
    </row>
    <row r="5" ht="21" customHeight="1" spans="1:3">
      <c r="A5" s="94" t="s">
        <v>176</v>
      </c>
      <c r="B5" s="95">
        <v>1797.4845343533</v>
      </c>
      <c r="C5" s="96">
        <v>5.14</v>
      </c>
    </row>
    <row r="6" ht="21" customHeight="1" spans="1:3">
      <c r="A6" s="97" t="s">
        <v>177</v>
      </c>
      <c r="B6" s="98">
        <v>1783.8737801591</v>
      </c>
      <c r="C6" s="99">
        <v>5.21</v>
      </c>
    </row>
    <row r="7" ht="21" customHeight="1" spans="1:3">
      <c r="A7" s="97" t="s">
        <v>178</v>
      </c>
      <c r="B7" s="98">
        <v>1315.5710823255</v>
      </c>
      <c r="C7" s="99">
        <v>7.26</v>
      </c>
    </row>
    <row r="8" ht="21" customHeight="1" spans="1:3">
      <c r="A8" s="97" t="s">
        <v>179</v>
      </c>
      <c r="B8" s="98">
        <v>170.7704280097</v>
      </c>
      <c r="C8" s="99">
        <v>-10.89</v>
      </c>
    </row>
    <row r="9" ht="21" customHeight="1" spans="1:3">
      <c r="A9" s="97" t="s">
        <v>180</v>
      </c>
      <c r="B9" s="98">
        <v>276.7511467219</v>
      </c>
      <c r="C9" s="99">
        <v>9.74</v>
      </c>
    </row>
    <row r="10" ht="21" customHeight="1" spans="1:3">
      <c r="A10" s="97" t="s">
        <v>181</v>
      </c>
      <c r="B10" s="98">
        <v>20.4025138847</v>
      </c>
      <c r="C10" s="99">
        <v>57.4</v>
      </c>
    </row>
    <row r="11" ht="21" customHeight="1" spans="1:3">
      <c r="A11" s="97" t="s">
        <v>182</v>
      </c>
      <c r="B11" s="98">
        <v>0.3786092173</v>
      </c>
      <c r="C11" s="99">
        <v>-96.91</v>
      </c>
    </row>
    <row r="12" ht="21" customHeight="1" spans="1:3">
      <c r="A12" s="97" t="s">
        <v>183</v>
      </c>
      <c r="B12" s="98">
        <v>13.6107541942</v>
      </c>
      <c r="C12" s="99">
        <v>-2.55</v>
      </c>
    </row>
    <row r="13" ht="21" customHeight="1" spans="1:3">
      <c r="A13" s="100" t="s">
        <v>184</v>
      </c>
      <c r="B13" s="98">
        <v>1861.7199806001</v>
      </c>
      <c r="C13" s="99">
        <v>2.75</v>
      </c>
    </row>
    <row r="14" ht="21" customHeight="1" spans="1:3">
      <c r="A14" s="97" t="s">
        <v>185</v>
      </c>
      <c r="B14" s="98">
        <v>1859.168098243</v>
      </c>
      <c r="C14" s="99">
        <v>2.73</v>
      </c>
    </row>
    <row r="15" ht="21" customHeight="1" spans="1:3">
      <c r="A15" s="97" t="s">
        <v>186</v>
      </c>
      <c r="B15" s="98">
        <v>1173.5756975953</v>
      </c>
      <c r="C15" s="99">
        <v>6.67</v>
      </c>
    </row>
    <row r="16" ht="21" customHeight="1" spans="1:3">
      <c r="A16" s="97" t="s">
        <v>187</v>
      </c>
      <c r="B16" s="98">
        <v>75.4918567221</v>
      </c>
      <c r="C16" s="99">
        <v>2.5</v>
      </c>
    </row>
    <row r="17" ht="21" customHeight="1" spans="1:3">
      <c r="A17" s="97" t="s">
        <v>188</v>
      </c>
      <c r="B17" s="98">
        <v>1098.0838408732</v>
      </c>
      <c r="C17" s="99">
        <v>6.97</v>
      </c>
    </row>
    <row r="18" ht="21" customHeight="1" spans="1:3">
      <c r="A18" s="97" t="s">
        <v>189</v>
      </c>
      <c r="B18" s="98">
        <v>685.5924006477</v>
      </c>
      <c r="C18" s="99">
        <v>-3.38</v>
      </c>
    </row>
    <row r="19" ht="21" customHeight="1" spans="1:3">
      <c r="A19" s="101" t="s">
        <v>187</v>
      </c>
      <c r="B19" s="98">
        <v>133.0236256986</v>
      </c>
      <c r="C19" s="99">
        <v>-13.76</v>
      </c>
    </row>
    <row r="20" ht="21" customHeight="1" spans="1:3">
      <c r="A20" s="101" t="s">
        <v>188</v>
      </c>
      <c r="B20" s="98">
        <v>486.7183725337</v>
      </c>
      <c r="C20" s="99">
        <v>1.73</v>
      </c>
    </row>
    <row r="21" ht="21" customHeight="1" spans="1:3">
      <c r="A21" s="101" t="s">
        <v>190</v>
      </c>
      <c r="B21" s="98"/>
      <c r="C21" s="99"/>
    </row>
    <row r="22" ht="21" customHeight="1" spans="1:3">
      <c r="A22" s="102" t="s">
        <v>191</v>
      </c>
      <c r="B22" s="103">
        <v>2.5518823571</v>
      </c>
      <c r="C22" s="104">
        <v>19.92</v>
      </c>
    </row>
    <row r="23" ht="21" customHeight="1" spans="1:3">
      <c r="A23" s="105" t="s">
        <v>192</v>
      </c>
      <c r="B23" s="105"/>
      <c r="C23" s="105"/>
    </row>
    <row r="24" ht="21" customHeight="1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J7" sqref="J7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193</v>
      </c>
      <c r="B1" s="2"/>
      <c r="C1" s="2"/>
    </row>
    <row r="2" ht="39.95" customHeight="1" spans="1:4">
      <c r="A2" s="3" t="s">
        <v>194</v>
      </c>
      <c r="B2" s="3"/>
      <c r="C2" s="3"/>
    </row>
    <row r="3" ht="21" customHeight="1" spans="1:4">
      <c r="A3" s="4" t="s">
        <v>195</v>
      </c>
      <c r="B3" s="4"/>
      <c r="C3" s="4"/>
    </row>
    <row r="4" ht="21" customHeight="1" spans="1:4">
      <c r="A4" s="72" t="s">
        <v>23</v>
      </c>
      <c r="B4" s="21" t="str">
        <f>规上工业4!$B$4</f>
        <v>1-7月</v>
      </c>
      <c r="C4" s="35" t="s">
        <v>25</v>
      </c>
    </row>
    <row r="5" ht="43.7" customHeight="1" spans="1:4">
      <c r="A5" s="79" t="s">
        <v>196</v>
      </c>
      <c r="B5" s="80">
        <v>731059.0955</v>
      </c>
      <c r="C5" s="81">
        <v>6.97685689554899</v>
      </c>
      <c r="D5" s="32"/>
    </row>
    <row r="6" ht="43.7" customHeight="1" spans="1:4">
      <c r="A6" s="82" t="s">
        <v>197</v>
      </c>
      <c r="B6" s="80">
        <v>577969.5787</v>
      </c>
      <c r="C6" s="81">
        <v>8.3527952976566</v>
      </c>
      <c r="D6" s="32"/>
    </row>
    <row r="7" ht="43.7" customHeight="1" spans="1:4">
      <c r="A7" s="82" t="s">
        <v>198</v>
      </c>
      <c r="B7" s="80">
        <v>13200.0061</v>
      </c>
      <c r="C7" s="81">
        <v>3.72898617716815</v>
      </c>
      <c r="D7" s="32"/>
    </row>
    <row r="8" ht="43.7" customHeight="1" spans="1:4">
      <c r="A8" s="82" t="s">
        <v>199</v>
      </c>
      <c r="B8" s="80">
        <v>375752.0186</v>
      </c>
      <c r="C8" s="81">
        <v>7.15059899225634</v>
      </c>
      <c r="D8" s="32"/>
    </row>
    <row r="9" ht="43.7" customHeight="1" spans="1:4">
      <c r="A9" s="82" t="s">
        <v>200</v>
      </c>
      <c r="B9" s="83">
        <v>369706.2062</v>
      </c>
      <c r="C9" s="84">
        <v>8.26199007474719</v>
      </c>
      <c r="D9" s="32"/>
    </row>
    <row r="10" ht="43.7" customHeight="1" spans="1:4">
      <c r="A10" s="82" t="s">
        <v>201</v>
      </c>
      <c r="B10" s="83">
        <v>189017.554</v>
      </c>
      <c r="C10" s="84">
        <v>11.1785999918018</v>
      </c>
      <c r="D10" s="32"/>
    </row>
    <row r="11" ht="43.7" customHeight="1" spans="1:4">
      <c r="A11" s="82" t="s">
        <v>202</v>
      </c>
      <c r="B11" s="83">
        <v>153089.5168</v>
      </c>
      <c r="C11" s="84">
        <v>2.08277892731716</v>
      </c>
      <c r="D11" s="32"/>
    </row>
    <row r="12" ht="43.7" customHeight="1" spans="1:4">
      <c r="A12" s="82" t="s">
        <v>203</v>
      </c>
      <c r="B12" s="83">
        <v>76255.5153</v>
      </c>
      <c r="C12" s="84">
        <v>1.67398786432387</v>
      </c>
      <c r="D12" s="32"/>
    </row>
    <row r="13" ht="43.7" customHeight="1" spans="1:4">
      <c r="A13" s="85" t="s">
        <v>204</v>
      </c>
      <c r="B13" s="86">
        <v>76834.0015</v>
      </c>
      <c r="C13" s="87">
        <v>2.49175535254491</v>
      </c>
      <c r="D13" s="32"/>
    </row>
    <row r="14" ht="21" customHeight="1" spans="1:4">
      <c r="A14" s="88" t="s">
        <v>205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H13" sqref="H13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206</v>
      </c>
      <c r="B1" s="54"/>
      <c r="C1" s="54"/>
    </row>
    <row r="2" ht="39.95" customHeight="1" spans="1:3">
      <c r="A2" s="3" t="s">
        <v>207</v>
      </c>
      <c r="B2" s="3"/>
      <c r="C2" s="3"/>
    </row>
    <row r="3" ht="21" customHeight="1" spans="1:3">
      <c r="A3" s="4" t="s">
        <v>208</v>
      </c>
      <c r="B3" s="4"/>
      <c r="C3" s="4"/>
    </row>
    <row r="4" ht="22" customHeight="1" spans="1:3">
      <c r="A4" s="62" t="s">
        <v>23</v>
      </c>
      <c r="B4" s="63" t="s">
        <v>209</v>
      </c>
      <c r="C4" s="64" t="s">
        <v>210</v>
      </c>
    </row>
    <row r="5" ht="22" customHeight="1" spans="1:3">
      <c r="A5" s="65" t="s">
        <v>211</v>
      </c>
      <c r="B5" s="66">
        <v>100.50686215</v>
      </c>
      <c r="C5" s="67">
        <v>99.3567141</v>
      </c>
    </row>
    <row r="6" ht="22" customHeight="1" spans="1:3">
      <c r="A6" s="65" t="s">
        <v>212</v>
      </c>
      <c r="B6" s="66">
        <v>99.3409322</v>
      </c>
      <c r="C6" s="67">
        <v>98.47652767</v>
      </c>
    </row>
    <row r="7" ht="22" customHeight="1" spans="1:3">
      <c r="A7" s="65" t="s">
        <v>213</v>
      </c>
      <c r="B7" s="66">
        <v>101.12481548</v>
      </c>
      <c r="C7" s="67">
        <v>99.81818692</v>
      </c>
    </row>
    <row r="8" ht="22" customHeight="1" spans="1:3">
      <c r="A8" s="68" t="s">
        <v>214</v>
      </c>
      <c r="B8" s="66">
        <v>101.31298003</v>
      </c>
      <c r="C8" s="67">
        <v>99.22067297</v>
      </c>
    </row>
    <row r="9" ht="22" customHeight="1" spans="1:3">
      <c r="A9" s="68" t="s">
        <v>215</v>
      </c>
      <c r="B9" s="66">
        <v>104.91012237</v>
      </c>
      <c r="C9" s="67">
        <v>105.23230862</v>
      </c>
    </row>
    <row r="10" ht="22" customHeight="1" spans="1:3">
      <c r="A10" s="68" t="s">
        <v>216</v>
      </c>
      <c r="B10" s="66">
        <v>99.09507494</v>
      </c>
      <c r="C10" s="67">
        <v>97.79664922</v>
      </c>
    </row>
    <row r="11" ht="22" customHeight="1" spans="1:3">
      <c r="A11" s="68" t="s">
        <v>217</v>
      </c>
      <c r="B11" s="66">
        <v>100.55294909</v>
      </c>
      <c r="C11" s="67">
        <v>100.89759171</v>
      </c>
    </row>
    <row r="12" ht="22" customHeight="1" spans="1:3">
      <c r="A12" s="68" t="s">
        <v>218</v>
      </c>
      <c r="B12" s="66">
        <v>98.62660696</v>
      </c>
      <c r="C12" s="67">
        <v>98.28032618</v>
      </c>
    </row>
    <row r="13" ht="22" customHeight="1" spans="1:3">
      <c r="A13" s="68" t="s">
        <v>219</v>
      </c>
      <c r="B13" s="66">
        <v>100.45020462</v>
      </c>
      <c r="C13" s="67">
        <v>99.37768495</v>
      </c>
    </row>
    <row r="14" ht="22" customHeight="1" spans="1:3">
      <c r="A14" s="68" t="s">
        <v>220</v>
      </c>
      <c r="B14" s="66">
        <v>100.17855749</v>
      </c>
      <c r="C14" s="67">
        <v>100.19998321</v>
      </c>
    </row>
    <row r="15" ht="22" customHeight="1" spans="1:3">
      <c r="A15" s="69" t="s">
        <v>221</v>
      </c>
      <c r="B15" s="70">
        <v>102.16703028</v>
      </c>
      <c r="C15" s="71">
        <v>102.17111773</v>
      </c>
    </row>
    <row r="16" ht="22" customHeight="1" spans="1:3">
      <c r="A16" s="4" t="s">
        <v>222</v>
      </c>
      <c r="B16" s="4"/>
      <c r="C16" s="4"/>
    </row>
    <row r="17" ht="22" customHeight="1" spans="1:3">
      <c r="A17" s="72" t="s">
        <v>23</v>
      </c>
      <c r="B17" s="21" t="str">
        <f>GDP、农业3!$B$4</f>
        <v>1-6月</v>
      </c>
      <c r="C17" s="35" t="s">
        <v>25</v>
      </c>
    </row>
    <row r="18" ht="22" customHeight="1" spans="1:3">
      <c r="A18" s="65" t="s">
        <v>223</v>
      </c>
      <c r="B18" s="73">
        <v>14207</v>
      </c>
      <c r="C18" s="67">
        <v>6.7</v>
      </c>
    </row>
    <row r="19" ht="22" customHeight="1" spans="1:3">
      <c r="A19" s="74" t="s">
        <v>224</v>
      </c>
      <c r="B19" s="73">
        <v>17122</v>
      </c>
      <c r="C19" s="67">
        <v>4.8</v>
      </c>
    </row>
    <row r="20" ht="22" customHeight="1" spans="1:3">
      <c r="A20" s="75" t="s">
        <v>225</v>
      </c>
      <c r="B20" s="76">
        <v>11054</v>
      </c>
      <c r="C20" s="77">
        <v>7.6</v>
      </c>
    </row>
    <row r="21" ht="42" customHeight="1" spans="1:3">
      <c r="A21" s="78" t="s">
        <v>226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J14" sqref="J14"/>
    </sheetView>
  </sheetViews>
  <sheetFormatPr defaultColWidth="9" defaultRowHeight="13.5" outlineLevelCol="3"/>
  <cols>
    <col min="1" max="1" width="22.3805309734513" customWidth="1"/>
    <col min="2" max="3" width="9.25663716814159" customWidth="1"/>
  </cols>
  <sheetData>
    <row r="1" ht="21" customHeight="1" spans="1:4">
      <c r="A1" s="1" t="s">
        <v>227</v>
      </c>
      <c r="B1" s="2"/>
      <c r="C1" s="2"/>
    </row>
    <row r="2" ht="39.95" customHeight="1" spans="1:4">
      <c r="A2" s="46" t="s">
        <v>21</v>
      </c>
      <c r="B2" s="46"/>
      <c r="C2" s="46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228</v>
      </c>
      <c r="B4" s="21" t="str">
        <f>GDP、农业3!$B$4</f>
        <v>1-6月</v>
      </c>
      <c r="C4" s="20" t="s">
        <v>25</v>
      </c>
    </row>
    <row r="5" ht="19" customHeight="1" spans="1:4">
      <c r="A5" s="57" t="s">
        <v>26</v>
      </c>
      <c r="B5" s="58">
        <v>6285539.73893545</v>
      </c>
      <c r="C5" s="59">
        <v>2.3</v>
      </c>
      <c r="D5" s="33"/>
    </row>
    <row r="6" ht="19" customHeight="1" spans="1:4">
      <c r="A6" s="11" t="s">
        <v>229</v>
      </c>
      <c r="B6" s="58">
        <v>2615299.9494762</v>
      </c>
      <c r="C6" s="59">
        <v>0.5</v>
      </c>
    </row>
    <row r="7" s="45" customFormat="1" ht="19" customHeight="1" spans="1:4">
      <c r="A7" s="11" t="s">
        <v>230</v>
      </c>
      <c r="B7" s="58">
        <v>1485497.80049867</v>
      </c>
      <c r="C7" s="59">
        <v>0.3</v>
      </c>
    </row>
    <row r="8" ht="19" customHeight="1" spans="1:4">
      <c r="A8" s="11" t="s">
        <v>231</v>
      </c>
      <c r="B8" s="58">
        <v>818032.129807686</v>
      </c>
      <c r="C8" s="59">
        <v>4.1</v>
      </c>
    </row>
    <row r="9" ht="19" customHeight="1" spans="1:4">
      <c r="A9" s="11" t="s">
        <v>232</v>
      </c>
      <c r="B9" s="58">
        <v>645691.228856898</v>
      </c>
      <c r="C9" s="59">
        <v>3.4</v>
      </c>
    </row>
    <row r="10" ht="19" customHeight="1" spans="1:4">
      <c r="A10" s="11" t="s">
        <v>233</v>
      </c>
      <c r="B10" s="58">
        <v>840951.496212217</v>
      </c>
      <c r="C10" s="59">
        <v>4.8</v>
      </c>
    </row>
    <row r="11" ht="19" customHeight="1" spans="1:4">
      <c r="A11" s="11" t="s">
        <v>234</v>
      </c>
      <c r="B11" s="58">
        <v>886222.715784035</v>
      </c>
      <c r="C11" s="59">
        <v>3.9</v>
      </c>
    </row>
    <row r="12" s="45" customFormat="1" ht="19" customHeight="1" spans="1:4">
      <c r="A12" s="11" t="s">
        <v>235</v>
      </c>
      <c r="B12" s="58">
        <v>700793.85335876</v>
      </c>
      <c r="C12" s="59">
        <v>4.5</v>
      </c>
    </row>
    <row r="13" ht="19" customHeight="1" spans="1:4">
      <c r="A13" s="11" t="s">
        <v>236</v>
      </c>
      <c r="B13" s="58">
        <v>479342.21879841</v>
      </c>
      <c r="C13" s="59">
        <v>1.2</v>
      </c>
    </row>
    <row r="14" ht="19" customHeight="1" spans="1:4">
      <c r="A14" s="11" t="s">
        <v>237</v>
      </c>
      <c r="B14" s="58">
        <v>343314.069362191</v>
      </c>
      <c r="C14" s="59">
        <v>1.9</v>
      </c>
    </row>
    <row r="15" ht="19" customHeight="1" spans="1:4">
      <c r="A15" s="57" t="s">
        <v>30</v>
      </c>
      <c r="B15" s="58">
        <v>1047408.27</v>
      </c>
      <c r="C15" s="59">
        <v>4.8</v>
      </c>
    </row>
    <row r="16" ht="19" customHeight="1" spans="1:4">
      <c r="A16" s="11" t="s">
        <v>229</v>
      </c>
      <c r="B16" s="58">
        <v>27964.63</v>
      </c>
      <c r="C16" s="59">
        <v>-0.200000000000003</v>
      </c>
    </row>
    <row r="17" s="45" customFormat="1" ht="19" customHeight="1" spans="1:3">
      <c r="A17" s="11" t="s">
        <v>230</v>
      </c>
      <c r="B17" s="58">
        <v>26966.293873</v>
      </c>
      <c r="C17" s="59" t="s">
        <v>238</v>
      </c>
    </row>
    <row r="18" ht="19" customHeight="1" spans="1:3">
      <c r="A18" s="11" t="s">
        <v>231</v>
      </c>
      <c r="B18" s="58">
        <v>228915.07</v>
      </c>
      <c r="C18" s="59">
        <v>8</v>
      </c>
    </row>
    <row r="19" ht="19" customHeight="1" spans="1:3">
      <c r="A19" s="11" t="s">
        <v>232</v>
      </c>
      <c r="B19" s="58">
        <v>140262.25</v>
      </c>
      <c r="C19" s="59">
        <v>4.8</v>
      </c>
    </row>
    <row r="20" ht="19" customHeight="1" spans="1:3">
      <c r="A20" s="11" t="s">
        <v>233</v>
      </c>
      <c r="B20" s="58">
        <v>185532.4</v>
      </c>
      <c r="C20" s="59">
        <v>3.40000000000001</v>
      </c>
    </row>
    <row r="21" ht="19" customHeight="1" spans="1:3">
      <c r="A21" s="11" t="s">
        <v>234</v>
      </c>
      <c r="B21" s="58">
        <v>312806.15</v>
      </c>
      <c r="C21" s="59">
        <v>3.90000000000001</v>
      </c>
    </row>
    <row r="22" s="45" customFormat="1" ht="19" customHeight="1" spans="1:3">
      <c r="A22" s="11" t="s">
        <v>235</v>
      </c>
      <c r="B22" s="58">
        <v>273906.8</v>
      </c>
      <c r="C22" s="59">
        <v>3.987573377467</v>
      </c>
    </row>
    <row r="23" ht="19" customHeight="1" spans="1:3">
      <c r="A23" s="11" t="s">
        <v>236</v>
      </c>
      <c r="B23" s="58">
        <v>151906.39</v>
      </c>
      <c r="C23" s="59">
        <v>6.3</v>
      </c>
    </row>
    <row r="24" ht="19" customHeight="1" spans="1:3">
      <c r="A24" s="14" t="s">
        <v>237</v>
      </c>
      <c r="B24" s="60">
        <v>39897.5001560929</v>
      </c>
      <c r="C24" s="61">
        <v>0.718190888730007</v>
      </c>
    </row>
    <row r="25" spans="1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I13" sqref="I13"/>
    </sheetView>
  </sheetViews>
  <sheetFormatPr defaultColWidth="9" defaultRowHeight="13.5" outlineLevelCol="4"/>
  <cols>
    <col min="1" max="1" width="22.3805309734513" customWidth="1"/>
    <col min="2" max="3" width="9.25663716814159" customWidth="1"/>
    <col min="4" max="4" width="12.8938053097345" style="53"/>
    <col min="5" max="5" width="11.7256637168142"/>
  </cols>
  <sheetData>
    <row r="1" ht="21" customHeight="1" spans="1:4">
      <c r="A1" s="19" t="s">
        <v>239</v>
      </c>
      <c r="B1" s="54"/>
      <c r="C1" s="54"/>
    </row>
    <row r="2" ht="39.95" customHeight="1" spans="1:4">
      <c r="A2" s="3" t="s">
        <v>38</v>
      </c>
      <c r="B2" s="3"/>
      <c r="C2" s="3"/>
    </row>
    <row r="3" ht="21" customHeight="1" spans="1:4">
      <c r="A3" s="4" t="s">
        <v>22</v>
      </c>
      <c r="B3" s="4"/>
      <c r="C3" s="4"/>
    </row>
    <row r="4" ht="21" customHeight="1" spans="1:4">
      <c r="A4" s="20" t="s">
        <v>240</v>
      </c>
      <c r="B4" s="21" t="str">
        <f>规上工业4!$B$4</f>
        <v>1-7月</v>
      </c>
      <c r="C4" s="20" t="s">
        <v>25</v>
      </c>
    </row>
    <row r="5" ht="18.75" customHeight="1" spans="1:4">
      <c r="A5" s="8" t="s">
        <v>46</v>
      </c>
      <c r="B5" s="22">
        <v>653</v>
      </c>
      <c r="C5" s="55"/>
    </row>
    <row r="6" ht="18.75" customHeight="1" spans="1:4">
      <c r="A6" s="11" t="s">
        <v>229</v>
      </c>
      <c r="B6" s="22">
        <v>250</v>
      </c>
      <c r="C6" s="55"/>
    </row>
    <row r="7" ht="18.75" customHeight="1" spans="1:4">
      <c r="A7" s="11" t="s">
        <v>230</v>
      </c>
      <c r="B7" s="22">
        <v>101</v>
      </c>
      <c r="C7" s="55"/>
    </row>
    <row r="8" ht="18.75" customHeight="1" spans="1:4">
      <c r="A8" s="11" t="s">
        <v>241</v>
      </c>
      <c r="B8" s="22">
        <v>149</v>
      </c>
      <c r="C8" s="55"/>
    </row>
    <row r="9" ht="18.75" customHeight="1" spans="1:4">
      <c r="A9" s="11" t="s">
        <v>231</v>
      </c>
      <c r="B9" s="22">
        <v>120</v>
      </c>
      <c r="C9" s="55"/>
    </row>
    <row r="10" ht="18.75" customHeight="1" spans="1:4">
      <c r="A10" s="11" t="s">
        <v>232</v>
      </c>
      <c r="B10" s="22">
        <v>44</v>
      </c>
      <c r="C10" s="55"/>
    </row>
    <row r="11" ht="18.75" customHeight="1" spans="1:4">
      <c r="A11" s="11" t="s">
        <v>233</v>
      </c>
      <c r="B11" s="22">
        <v>71</v>
      </c>
      <c r="C11" s="55"/>
    </row>
    <row r="12" ht="18.75" customHeight="1" spans="1:4">
      <c r="A12" s="11" t="s">
        <v>234</v>
      </c>
      <c r="B12" s="22">
        <v>114</v>
      </c>
      <c r="C12" s="55"/>
    </row>
    <row r="13" ht="18.75" customHeight="1" spans="1:4">
      <c r="A13" s="11" t="s">
        <v>235</v>
      </c>
      <c r="B13" s="22">
        <v>64</v>
      </c>
      <c r="C13" s="55"/>
    </row>
    <row r="14" ht="18.75" customHeight="1" spans="1:4">
      <c r="A14" s="11" t="s">
        <v>236</v>
      </c>
      <c r="B14" s="22">
        <v>54</v>
      </c>
      <c r="C14" s="55"/>
    </row>
    <row r="15" ht="18.75" customHeight="1" spans="1:4">
      <c r="A15" s="11" t="s">
        <v>237</v>
      </c>
      <c r="B15" s="22">
        <v>50</v>
      </c>
      <c r="C15" s="55"/>
    </row>
    <row r="16" ht="18.75" customHeight="1" spans="1:4">
      <c r="A16" s="8" t="s">
        <v>49</v>
      </c>
      <c r="B16" s="22">
        <v>2180901.92615036</v>
      </c>
      <c r="C16" s="36">
        <v>5.1999976</v>
      </c>
      <c r="D16" s="50"/>
    </row>
    <row r="17" ht="18.75" customHeight="1" spans="1:5">
      <c r="A17" s="11" t="s">
        <v>229</v>
      </c>
      <c r="B17" s="22">
        <v>1185807.36750644</v>
      </c>
      <c r="C17" s="36">
        <v>3.3428556</v>
      </c>
      <c r="E17" s="33"/>
    </row>
    <row r="18" ht="18.75" customHeight="1" spans="1:5">
      <c r="A18" s="11" t="s">
        <v>230</v>
      </c>
      <c r="B18" s="22">
        <v>368491.04005896</v>
      </c>
      <c r="C18" s="36">
        <v>6.9642825</v>
      </c>
      <c r="D18" s="50"/>
      <c r="E18" s="33"/>
    </row>
    <row r="19" ht="18.75" customHeight="1" spans="1:5">
      <c r="A19" s="11" t="s">
        <v>241</v>
      </c>
      <c r="B19" s="22">
        <v>817316.42609736</v>
      </c>
      <c r="C19" s="36">
        <v>1.7642849</v>
      </c>
      <c r="E19" s="33"/>
    </row>
    <row r="20" ht="18.75" customHeight="1" spans="1:5">
      <c r="A20" s="11" t="s">
        <v>231</v>
      </c>
      <c r="B20" s="22">
        <v>275099.59326248</v>
      </c>
      <c r="C20" s="36">
        <v>7.2428538</v>
      </c>
      <c r="E20" s="33"/>
    </row>
    <row r="21" ht="18.75" customHeight="1" spans="1:5">
      <c r="A21" s="11" t="s">
        <v>232</v>
      </c>
      <c r="B21" s="22">
        <v>95503.34342752</v>
      </c>
      <c r="C21" s="36">
        <v>7.0571396</v>
      </c>
      <c r="E21" s="33"/>
    </row>
    <row r="22" ht="18.75" customHeight="1" spans="1:5">
      <c r="A22" s="11" t="s">
        <v>233</v>
      </c>
      <c r="B22" s="22">
        <v>210635.05347864</v>
      </c>
      <c r="C22" s="36">
        <v>9.9357097</v>
      </c>
      <c r="E22" s="33"/>
    </row>
    <row r="23" ht="18.75" customHeight="1" spans="1:5">
      <c r="A23" s="11" t="s">
        <v>234</v>
      </c>
      <c r="B23" s="22">
        <v>296453.7408868</v>
      </c>
      <c r="C23" s="36">
        <v>5.6642831</v>
      </c>
      <c r="D23" s="50"/>
      <c r="E23" s="33"/>
    </row>
    <row r="24" ht="18.75" customHeight="1" spans="1:5">
      <c r="A24" s="11" t="s">
        <v>235</v>
      </c>
      <c r="B24" s="22">
        <v>200970.0287854</v>
      </c>
      <c r="C24" s="36">
        <v>4.8285692</v>
      </c>
      <c r="E24" s="33"/>
    </row>
    <row r="25" ht="18.75" customHeight="1" spans="1:5">
      <c r="A25" s="11" t="s">
        <v>236</v>
      </c>
      <c r="B25" s="22">
        <v>117402.92623836</v>
      </c>
      <c r="C25" s="36">
        <v>8.5428532</v>
      </c>
      <c r="E25" s="33"/>
    </row>
    <row r="26" ht="18.75" customHeight="1" spans="1:5">
      <c r="A26" s="14" t="s">
        <v>237</v>
      </c>
      <c r="B26" s="24">
        <v>95483.7121014</v>
      </c>
      <c r="C26" s="41">
        <v>7.3357109</v>
      </c>
      <c r="E26" s="33"/>
    </row>
    <row r="27" spans="1:5">
      <c r="A27" s="56"/>
    </row>
    <row r="28" spans="1:5">
      <c r="A28" s="56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25" sqref="G25"/>
    </sheetView>
  </sheetViews>
  <sheetFormatPr defaultColWidth="9" defaultRowHeight="13.5" outlineLevelCol="6"/>
  <cols>
    <col min="1" max="1" width="22.3805309734513" customWidth="1"/>
    <col min="2" max="3" width="9.25663716814159" customWidth="1"/>
    <col min="4" max="4" width="12.6283185840708" style="32"/>
    <col min="5" max="7" width="9.00884955752212" customWidth="1"/>
  </cols>
  <sheetData>
    <row r="1" ht="21" customHeight="1" spans="1:7">
      <c r="A1" s="1" t="s">
        <v>242</v>
      </c>
      <c r="B1" s="2"/>
      <c r="C1" s="2"/>
    </row>
    <row r="2" ht="39.95" customHeight="1" spans="1:7">
      <c r="A2" s="3" t="s">
        <v>243</v>
      </c>
      <c r="B2" s="3"/>
      <c r="C2" s="3"/>
    </row>
    <row r="3" ht="21" customHeight="1" spans="1:7">
      <c r="A3" s="4" t="s">
        <v>22</v>
      </c>
      <c r="B3" s="4"/>
      <c r="C3" s="4"/>
    </row>
    <row r="4" ht="21" customHeight="1" spans="1:7">
      <c r="A4" s="20" t="s">
        <v>240</v>
      </c>
      <c r="B4" s="21" t="str">
        <f>规上工业4!$B$4</f>
        <v>1-7月</v>
      </c>
      <c r="C4" s="20" t="s">
        <v>25</v>
      </c>
      <c r="D4" s="50"/>
    </row>
    <row r="5" ht="14.45" customHeight="1" spans="1:7">
      <c r="A5" s="8" t="s">
        <v>244</v>
      </c>
      <c r="B5" s="22">
        <v>486</v>
      </c>
      <c r="C5" s="36"/>
      <c r="D5" s="50"/>
      <c r="F5" s="50"/>
    </row>
    <row r="6" ht="14.45" customHeight="1" spans="1:7">
      <c r="A6" s="28" t="s">
        <v>245</v>
      </c>
      <c r="B6" s="22">
        <v>149</v>
      </c>
      <c r="C6" s="36"/>
      <c r="F6" s="32"/>
    </row>
    <row r="7" ht="14.45" customHeight="1" spans="1:7">
      <c r="A7" s="28" t="s">
        <v>246</v>
      </c>
      <c r="B7" s="22">
        <v>61</v>
      </c>
      <c r="C7" s="36"/>
      <c r="F7" s="50"/>
    </row>
    <row r="8" ht="14.45" customHeight="1" spans="1:7">
      <c r="A8" s="28" t="s">
        <v>247</v>
      </c>
      <c r="B8" s="22">
        <v>66</v>
      </c>
      <c r="C8" s="36"/>
      <c r="F8" s="32"/>
    </row>
    <row r="9" ht="14.45" customHeight="1" spans="1:7">
      <c r="A9" s="28" t="s">
        <v>248</v>
      </c>
      <c r="B9" s="22">
        <v>39</v>
      </c>
      <c r="C9" s="36"/>
      <c r="F9" s="32"/>
    </row>
    <row r="10" ht="14.45" customHeight="1" spans="1:7">
      <c r="A10" s="28" t="s">
        <v>249</v>
      </c>
      <c r="B10" s="22">
        <v>45</v>
      </c>
      <c r="C10" s="36"/>
      <c r="F10" s="32"/>
    </row>
    <row r="11" ht="14.45" customHeight="1" spans="1:7">
      <c r="A11" s="28" t="s">
        <v>250</v>
      </c>
      <c r="B11" s="22">
        <v>32</v>
      </c>
      <c r="C11" s="36"/>
      <c r="F11" s="32"/>
    </row>
    <row r="12" ht="14.45" customHeight="1" spans="1:7">
      <c r="A12" s="28" t="s">
        <v>251</v>
      </c>
      <c r="B12" s="22">
        <v>44</v>
      </c>
      <c r="C12" s="36"/>
      <c r="F12" s="50"/>
    </row>
    <row r="13" ht="14.45" customHeight="1" spans="1:7">
      <c r="A13" s="28" t="s">
        <v>252</v>
      </c>
      <c r="B13" s="22">
        <v>50</v>
      </c>
      <c r="C13" s="36"/>
      <c r="F13" s="32"/>
    </row>
    <row r="14" ht="14.45" customHeight="1" spans="1:7">
      <c r="A14" s="8" t="s">
        <v>253</v>
      </c>
      <c r="B14" s="22">
        <v>1819626.23696448</v>
      </c>
      <c r="C14" s="36">
        <v>7.428568</v>
      </c>
      <c r="D14" s="51"/>
      <c r="F14" s="50"/>
      <c r="G14" s="52"/>
    </row>
    <row r="15" ht="14.45" customHeight="1" spans="1:7">
      <c r="A15" s="28" t="s">
        <v>245</v>
      </c>
      <c r="B15" s="22">
        <v>817316.42609736</v>
      </c>
      <c r="C15" s="36">
        <v>1.7642849</v>
      </c>
      <c r="D15" s="50"/>
      <c r="F15" s="32"/>
      <c r="G15" s="33"/>
    </row>
    <row r="16" ht="14.45" customHeight="1" spans="1:7">
      <c r="A16" s="28" t="s">
        <v>246</v>
      </c>
      <c r="B16" s="22">
        <v>189235.13231</v>
      </c>
      <c r="C16" s="36">
        <v>24.3285602</v>
      </c>
      <c r="F16" s="50"/>
      <c r="G16" s="33"/>
    </row>
    <row r="17" ht="14.45" customHeight="1" spans="1:7">
      <c r="A17" s="28" t="s">
        <v>247</v>
      </c>
      <c r="B17" s="22">
        <v>176860.88596232</v>
      </c>
      <c r="C17" s="36">
        <v>6.9642825</v>
      </c>
      <c r="F17" s="32"/>
      <c r="G17" s="33"/>
    </row>
    <row r="18" ht="14.45" customHeight="1" spans="1:7">
      <c r="A18" s="28" t="s">
        <v>248</v>
      </c>
      <c r="B18" s="22">
        <v>90452.27227176</v>
      </c>
      <c r="C18" s="36">
        <v>6.8714254</v>
      </c>
      <c r="F18" s="50"/>
      <c r="G18" s="52"/>
    </row>
    <row r="19" ht="14.45" customHeight="1" spans="1:7">
      <c r="A19" s="28" t="s">
        <v>249</v>
      </c>
      <c r="B19" s="22">
        <v>157217.91915648</v>
      </c>
      <c r="C19" s="36">
        <v>14.2999934</v>
      </c>
      <c r="F19" s="32"/>
      <c r="G19" s="33"/>
    </row>
    <row r="20" ht="14.45" customHeight="1" spans="1:7">
      <c r="A20" s="28" t="s">
        <v>250</v>
      </c>
      <c r="B20" s="22">
        <v>192739.669297</v>
      </c>
      <c r="C20" s="36">
        <v>5.8499973</v>
      </c>
      <c r="F20" s="32"/>
      <c r="G20" s="33"/>
    </row>
    <row r="21" ht="14.45" customHeight="1" spans="1:7">
      <c r="A21" s="28" t="s">
        <v>251</v>
      </c>
      <c r="B21" s="22">
        <v>100320.21976816</v>
      </c>
      <c r="C21" s="36">
        <v>36.7714116</v>
      </c>
      <c r="F21" s="32"/>
      <c r="G21" s="33"/>
    </row>
    <row r="22" ht="14.45" customHeight="1" spans="1:7">
      <c r="A22" s="28" t="s">
        <v>252</v>
      </c>
      <c r="B22" s="22">
        <v>95483.7121014</v>
      </c>
      <c r="C22" s="36">
        <v>7.3357109</v>
      </c>
      <c r="F22" s="32"/>
      <c r="G22" s="33"/>
    </row>
    <row r="23" ht="14.45" customHeight="1" spans="1:7">
      <c r="A23" s="8"/>
      <c r="B23" s="22"/>
      <c r="C23" s="36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F25" s="32"/>
      <c r="G25" s="33"/>
    </row>
    <row r="26" ht="14.45" customHeight="1" spans="1:7">
      <c r="A26" s="28"/>
      <c r="B26" s="22"/>
      <c r="C26" s="36"/>
      <c r="F26" s="32"/>
      <c r="G26" s="33"/>
    </row>
    <row r="27" ht="14.45" customHeight="1" spans="1:7">
      <c r="A27" s="28"/>
      <c r="B27" s="22"/>
      <c r="C27" s="36"/>
      <c r="F27" s="32"/>
      <c r="G27" s="33"/>
    </row>
    <row r="28" ht="14.45" customHeight="1" spans="1:7">
      <c r="A28" s="28"/>
      <c r="B28" s="22"/>
      <c r="C28" s="36"/>
      <c r="F28" s="32"/>
      <c r="G28" s="33"/>
    </row>
    <row r="29" ht="14.45" customHeight="1" spans="1:7">
      <c r="A29" s="28"/>
      <c r="B29" s="22"/>
      <c r="C29" s="36"/>
      <c r="F29" s="32"/>
      <c r="G29" s="33"/>
    </row>
    <row r="30" ht="14.45" customHeight="1" spans="1:7">
      <c r="A30" s="28"/>
      <c r="B30" s="22"/>
      <c r="C30" s="36"/>
      <c r="F30" s="32"/>
      <c r="G30" s="33"/>
    </row>
    <row r="31" ht="14.45" customHeight="1" spans="1:7">
      <c r="A31" s="29"/>
      <c r="B31" s="24"/>
      <c r="C31" s="41"/>
      <c r="F31" s="32"/>
      <c r="G31" s="33"/>
    </row>
    <row r="32" ht="30.95" customHeight="1" spans="1:7">
      <c r="A32" s="18" t="s">
        <v>254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J12" sqref="J12"/>
    </sheetView>
  </sheetViews>
  <sheetFormatPr defaultColWidth="9" defaultRowHeight="13.5" outlineLevelCol="1"/>
  <cols>
    <col min="1" max="1" width="23.6371681415929" customWidth="1"/>
    <col min="2" max="2" width="17.1327433628319" customWidth="1"/>
  </cols>
  <sheetData>
    <row r="1" ht="21" customHeight="1" spans="1:2">
      <c r="A1" s="19" t="s">
        <v>255</v>
      </c>
      <c r="B1" s="19"/>
    </row>
    <row r="2" ht="39.95" customHeight="1" spans="1:2">
      <c r="A2" s="3" t="s">
        <v>102</v>
      </c>
      <c r="B2" s="3"/>
    </row>
    <row r="3" ht="21" customHeight="1" spans="1:2">
      <c r="A3" s="4"/>
      <c r="B3" s="4"/>
    </row>
    <row r="4" ht="21" customHeight="1" spans="1:2">
      <c r="A4" s="20" t="s">
        <v>240</v>
      </c>
      <c r="B4" s="35" t="s">
        <v>25</v>
      </c>
    </row>
    <row r="5" ht="18.75" customHeight="1" spans="1:2">
      <c r="A5" s="8" t="s">
        <v>102</v>
      </c>
      <c r="B5" s="27">
        <v>-7.3</v>
      </c>
    </row>
    <row r="6" ht="18.75" customHeight="1" spans="1:2">
      <c r="A6" s="28" t="s">
        <v>229</v>
      </c>
      <c r="B6" s="27">
        <v>-12.1</v>
      </c>
    </row>
    <row r="7" ht="18.75" customHeight="1" spans="1:2">
      <c r="A7" s="28" t="s">
        <v>230</v>
      </c>
      <c r="B7" s="27">
        <v>-23.5</v>
      </c>
    </row>
    <row r="8" ht="18.75" customHeight="1" spans="1:2">
      <c r="A8" s="28" t="s">
        <v>241</v>
      </c>
      <c r="B8" s="27">
        <v>1.5</v>
      </c>
    </row>
    <row r="9" ht="18.75" customHeight="1" spans="1:2">
      <c r="A9" s="28" t="s">
        <v>231</v>
      </c>
      <c r="B9" s="27">
        <v>3.2</v>
      </c>
    </row>
    <row r="10" ht="18.75" customHeight="1" spans="1:2">
      <c r="A10" s="28" t="s">
        <v>232</v>
      </c>
      <c r="B10" s="27">
        <v>-14.6</v>
      </c>
    </row>
    <row r="11" ht="18.75" customHeight="1" spans="1:2">
      <c r="A11" s="28" t="s">
        <v>233</v>
      </c>
      <c r="B11" s="27">
        <v>-12.9</v>
      </c>
    </row>
    <row r="12" ht="18.75" customHeight="1" spans="1:2">
      <c r="A12" s="28" t="s">
        <v>234</v>
      </c>
      <c r="B12" s="27">
        <v>-3.8</v>
      </c>
    </row>
    <row r="13" ht="18.75" customHeight="1" spans="1:2">
      <c r="A13" s="28" t="s">
        <v>235</v>
      </c>
      <c r="B13" s="27">
        <v>14.4</v>
      </c>
    </row>
    <row r="14" ht="18.75" customHeight="1" spans="1:2">
      <c r="A14" s="28" t="s">
        <v>236</v>
      </c>
      <c r="B14" s="27">
        <v>7.9</v>
      </c>
    </row>
    <row r="15" ht="18.75" customHeight="1" spans="1:2">
      <c r="A15" s="28" t="s">
        <v>237</v>
      </c>
      <c r="B15" s="27">
        <v>-31.6</v>
      </c>
    </row>
    <row r="16" ht="18.75" customHeight="1" spans="1:2">
      <c r="A16" s="8" t="s">
        <v>256</v>
      </c>
      <c r="B16" s="27">
        <v>17.6</v>
      </c>
    </row>
    <row r="17" ht="18.75" customHeight="1" spans="1:2">
      <c r="A17" s="28" t="s">
        <v>229</v>
      </c>
      <c r="B17" s="27">
        <v>10.6</v>
      </c>
    </row>
    <row r="18" ht="18.75" customHeight="1" spans="1:2">
      <c r="A18" s="28" t="s">
        <v>230</v>
      </c>
      <c r="B18" s="27">
        <v>32.2</v>
      </c>
    </row>
    <row r="19" ht="18.75" customHeight="1" spans="1:2">
      <c r="A19" s="28" t="s">
        <v>241</v>
      </c>
      <c r="B19" s="27">
        <v>5.3</v>
      </c>
    </row>
    <row r="20" ht="18.75" customHeight="1" spans="1:2">
      <c r="A20" s="28" t="s">
        <v>231</v>
      </c>
      <c r="B20" s="27">
        <v>3</v>
      </c>
    </row>
    <row r="21" ht="18.75" customHeight="1" spans="1:2">
      <c r="A21" s="28" t="s">
        <v>232</v>
      </c>
      <c r="B21" s="27">
        <v>17.8</v>
      </c>
    </row>
    <row r="22" ht="18.75" customHeight="1" spans="1:2">
      <c r="A22" s="28" t="s">
        <v>233</v>
      </c>
      <c r="B22" s="27">
        <v>-7.3</v>
      </c>
    </row>
    <row r="23" ht="18.75" customHeight="1" spans="1:2">
      <c r="A23" s="28" t="s">
        <v>234</v>
      </c>
      <c r="B23" s="27">
        <v>73.5</v>
      </c>
    </row>
    <row r="24" ht="18.75" customHeight="1" spans="1:2">
      <c r="A24" s="28" t="s">
        <v>235</v>
      </c>
      <c r="B24" s="27">
        <v>69</v>
      </c>
    </row>
    <row r="25" ht="18.75" customHeight="1" spans="1:2">
      <c r="A25" s="28" t="s">
        <v>236</v>
      </c>
      <c r="B25" s="27">
        <v>27.1</v>
      </c>
    </row>
    <row r="26" ht="18.75" customHeight="1" spans="1:2">
      <c r="A26" s="29" t="s">
        <v>237</v>
      </c>
      <c r="B26" s="49">
        <v>65.3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I16" sqref="I16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257</v>
      </c>
      <c r="B1" s="2"/>
      <c r="C1" s="2"/>
    </row>
    <row r="2" ht="39.95" customHeight="1" spans="1:3">
      <c r="A2" s="46" t="s">
        <v>258</v>
      </c>
      <c r="B2" s="46"/>
      <c r="C2" s="46"/>
    </row>
    <row r="3" ht="21" customHeight="1" spans="1:3">
      <c r="A3" s="4" t="s">
        <v>126</v>
      </c>
      <c r="B3" s="4"/>
      <c r="C3" s="4"/>
    </row>
    <row r="4" ht="21" customHeight="1" spans="1:3">
      <c r="A4" s="20" t="s">
        <v>240</v>
      </c>
      <c r="B4" s="21" t="str">
        <f>规上工业4!$B$4</f>
        <v>1-7月</v>
      </c>
      <c r="C4" s="20" t="s">
        <v>25</v>
      </c>
    </row>
    <row r="5" ht="13.3" customHeight="1" spans="1:3">
      <c r="A5" s="8" t="s">
        <v>134</v>
      </c>
      <c r="B5" s="39">
        <v>71.483</v>
      </c>
      <c r="C5" s="36">
        <v>-51.3</v>
      </c>
    </row>
    <row r="6" ht="13.3" customHeight="1" spans="1:3">
      <c r="A6" s="28" t="s">
        <v>229</v>
      </c>
      <c r="B6" s="39">
        <v>17.7487</v>
      </c>
      <c r="C6" s="36">
        <v>-66.4</v>
      </c>
    </row>
    <row r="7" ht="13.3" customHeight="1" spans="1:3">
      <c r="A7" s="28" t="s">
        <v>230</v>
      </c>
      <c r="B7" s="39">
        <v>10.7717</v>
      </c>
      <c r="C7" s="36">
        <v>-71.7</v>
      </c>
    </row>
    <row r="8" ht="13.3" customHeight="1" spans="1:3">
      <c r="A8" s="28" t="s">
        <v>241</v>
      </c>
      <c r="B8" s="39">
        <v>1.7553</v>
      </c>
      <c r="C8" s="36">
        <v>-22.4</v>
      </c>
    </row>
    <row r="9" ht="13.3" customHeight="1" spans="1:3">
      <c r="A9" s="28" t="s">
        <v>231</v>
      </c>
      <c r="B9" s="39">
        <v>22.7308</v>
      </c>
      <c r="C9" s="36">
        <v>-60.1</v>
      </c>
    </row>
    <row r="10" ht="13.3" customHeight="1" spans="1:3">
      <c r="A10" s="28" t="s">
        <v>232</v>
      </c>
      <c r="B10" s="39">
        <v>3.9802</v>
      </c>
      <c r="C10" s="36">
        <v>-60.8</v>
      </c>
    </row>
    <row r="11" ht="13.3" customHeight="1" spans="1:3">
      <c r="A11" s="28" t="s">
        <v>233</v>
      </c>
      <c r="B11" s="39">
        <v>9.5168</v>
      </c>
      <c r="C11" s="36">
        <v>-9.3</v>
      </c>
    </row>
    <row r="12" ht="13.3" customHeight="1" spans="1:3">
      <c r="A12" s="28" t="s">
        <v>234</v>
      </c>
      <c r="B12" s="39">
        <v>14.8232</v>
      </c>
      <c r="C12" s="36">
        <v>13.2</v>
      </c>
    </row>
    <row r="13" ht="13.3" customHeight="1" spans="1:3">
      <c r="A13" s="28" t="s">
        <v>235</v>
      </c>
      <c r="B13" s="39">
        <v>4.463</v>
      </c>
      <c r="C13" s="36">
        <v>-49.8</v>
      </c>
    </row>
    <row r="14" ht="13.3" customHeight="1" spans="1:3">
      <c r="A14" s="28" t="s">
        <v>236</v>
      </c>
      <c r="B14" s="39">
        <v>2.6833</v>
      </c>
      <c r="C14" s="36">
        <v>-18.6</v>
      </c>
    </row>
    <row r="15" ht="13.3" customHeight="1" spans="1:3">
      <c r="A15" s="28" t="s">
        <v>237</v>
      </c>
      <c r="B15" s="39">
        <v>15.5819</v>
      </c>
      <c r="C15" s="36">
        <v>-7</v>
      </c>
    </row>
    <row r="16" ht="13.3" customHeight="1" spans="1:3">
      <c r="A16" s="8" t="s">
        <v>138</v>
      </c>
      <c r="B16" s="22">
        <v>2225163</v>
      </c>
      <c r="C16" s="36">
        <v>-0.2</v>
      </c>
    </row>
    <row r="17" ht="13.3" customHeight="1" spans="1:3">
      <c r="A17" s="28" t="s">
        <v>229</v>
      </c>
      <c r="B17" s="22">
        <v>746781.460713108</v>
      </c>
      <c r="C17" s="36">
        <v>-5.2</v>
      </c>
    </row>
    <row r="18" ht="13.3" customHeight="1" spans="1:3">
      <c r="A18" s="28" t="s">
        <v>230</v>
      </c>
      <c r="B18" s="22">
        <v>682419.732687598</v>
      </c>
      <c r="C18" s="36">
        <v>-5.9</v>
      </c>
    </row>
    <row r="19" ht="13.3" customHeight="1" spans="1:3">
      <c r="A19" s="28" t="s">
        <v>259</v>
      </c>
      <c r="B19" s="22">
        <v>17193.1</v>
      </c>
      <c r="C19" s="36">
        <v>-21.4</v>
      </c>
    </row>
    <row r="20" ht="13.3" customHeight="1" spans="1:3">
      <c r="A20" s="28" t="s">
        <v>231</v>
      </c>
      <c r="B20" s="22">
        <v>275748.148086199</v>
      </c>
      <c r="C20" s="36">
        <v>4.5</v>
      </c>
    </row>
    <row r="21" ht="13.3" customHeight="1" spans="1:3">
      <c r="A21" s="28" t="s">
        <v>232</v>
      </c>
      <c r="B21" s="22">
        <v>246561.428170704</v>
      </c>
      <c r="C21" s="36">
        <v>2.5</v>
      </c>
    </row>
    <row r="22" ht="13.3" customHeight="1" spans="1:3">
      <c r="A22" s="28" t="s">
        <v>233</v>
      </c>
      <c r="B22" s="22">
        <v>392504.420771934</v>
      </c>
      <c r="C22" s="36">
        <v>4.4</v>
      </c>
    </row>
    <row r="23" ht="13.3" customHeight="1" spans="1:3">
      <c r="A23" s="28" t="s">
        <v>234</v>
      </c>
      <c r="B23" s="22">
        <v>336114.742480708</v>
      </c>
      <c r="C23" s="36">
        <v>1.4</v>
      </c>
    </row>
    <row r="24" ht="13.3" customHeight="1" spans="1:3">
      <c r="A24" s="28" t="s">
        <v>235</v>
      </c>
      <c r="B24" s="22">
        <v>286301.703922627</v>
      </c>
      <c r="C24" s="36">
        <v>6.1</v>
      </c>
    </row>
    <row r="25" ht="13.3" customHeight="1" spans="1:3">
      <c r="A25" s="28" t="s">
        <v>236</v>
      </c>
      <c r="B25" s="22">
        <v>227452.799777347</v>
      </c>
      <c r="C25" s="36">
        <v>0.9</v>
      </c>
    </row>
    <row r="26" ht="13.3" customHeight="1" spans="1:3">
      <c r="A26" s="28" t="s">
        <v>237</v>
      </c>
      <c r="B26" s="22">
        <v>96981.6666054218</v>
      </c>
      <c r="C26" s="36">
        <v>-5.4</v>
      </c>
    </row>
    <row r="27" ht="13.3" customHeight="1" spans="1:3">
      <c r="A27" s="47" t="s">
        <v>152</v>
      </c>
      <c r="B27" s="22">
        <v>15549</v>
      </c>
      <c r="C27" s="36">
        <v>-28.27</v>
      </c>
    </row>
    <row r="28" ht="13.3" customHeight="1" spans="1:3">
      <c r="A28" s="48" t="s">
        <v>260</v>
      </c>
      <c r="B28" s="22">
        <v>1504</v>
      </c>
      <c r="C28" s="36">
        <v>51.16</v>
      </c>
    </row>
    <row r="29" ht="13.3" customHeight="1" spans="1:3">
      <c r="A29" s="48" t="s">
        <v>261</v>
      </c>
      <c r="B29" s="22">
        <v>6194</v>
      </c>
      <c r="C29" s="36">
        <v>411.48</v>
      </c>
    </row>
    <row r="30" ht="13.3" customHeight="1" spans="1:3">
      <c r="A30" s="48" t="s">
        <v>231</v>
      </c>
      <c r="B30" s="22">
        <v>3280</v>
      </c>
      <c r="C30" s="36">
        <v>-49.62</v>
      </c>
    </row>
    <row r="31" ht="13.3" customHeight="1" spans="1:3">
      <c r="A31" s="48" t="s">
        <v>232</v>
      </c>
      <c r="B31" s="22">
        <v>363</v>
      </c>
      <c r="C31" s="36">
        <v>36.98</v>
      </c>
    </row>
    <row r="32" ht="13.3" customHeight="1" spans="1:3">
      <c r="A32" s="48" t="s">
        <v>233</v>
      </c>
      <c r="B32" s="22">
        <v>580</v>
      </c>
      <c r="C32" s="36">
        <v>-68.08</v>
      </c>
    </row>
    <row r="33" ht="13.3" customHeight="1" spans="1:3">
      <c r="A33" s="48" t="s">
        <v>262</v>
      </c>
      <c r="B33" s="22">
        <v>714</v>
      </c>
      <c r="C33" s="36">
        <v>-72.12</v>
      </c>
    </row>
    <row r="34" ht="13.3" customHeight="1" spans="1:3">
      <c r="A34" s="28" t="s">
        <v>236</v>
      </c>
      <c r="B34" s="22">
        <v>2129</v>
      </c>
      <c r="C34" s="36">
        <v>49.72</v>
      </c>
    </row>
    <row r="35" ht="13.3" customHeight="1" spans="1:3">
      <c r="A35" s="29" t="s">
        <v>263</v>
      </c>
      <c r="B35" s="24">
        <v>785</v>
      </c>
      <c r="C35" s="41">
        <v>-76.78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H29" sqref="H29"/>
    </sheetView>
  </sheetViews>
  <sheetFormatPr defaultColWidth="9" defaultRowHeight="13.5" outlineLevelCol="2"/>
  <cols>
    <col min="1" max="1" width="22.6283185840708" customWidth="1"/>
    <col min="2" max="2" width="17.6283185840708" customWidth="1"/>
    <col min="3" max="3" width="10" customWidth="1"/>
  </cols>
  <sheetData>
    <row r="1" ht="21" customHeight="1" spans="1:3">
      <c r="A1" s="1" t="s">
        <v>15</v>
      </c>
      <c r="B1" s="185"/>
      <c r="C1" s="185"/>
    </row>
    <row r="2" s="179" customFormat="1" ht="39.95" customHeight="1" spans="1:3">
      <c r="A2" s="124" t="s">
        <v>16</v>
      </c>
      <c r="B2" s="124"/>
      <c r="C2" s="124"/>
    </row>
    <row r="3" s="179" customFormat="1" ht="21" customHeight="1" spans="1:3">
      <c r="A3" s="186"/>
      <c r="B3" s="187"/>
      <c r="C3" s="187"/>
    </row>
    <row r="4" s="180" customFormat="1" ht="12.95" customHeight="1" spans="1:3">
      <c r="A4" s="188" t="s">
        <v>17</v>
      </c>
      <c r="B4" s="188"/>
      <c r="C4" s="188"/>
    </row>
    <row r="5" s="180" customFormat="1" ht="12.95" customHeight="1" spans="1:3">
      <c r="A5" s="188"/>
      <c r="B5" s="188"/>
      <c r="C5" s="188"/>
    </row>
    <row r="6" s="180" customFormat="1" ht="12.95" customHeight="1" spans="1:3">
      <c r="A6" s="188"/>
      <c r="B6" s="188"/>
      <c r="C6" s="188"/>
    </row>
    <row r="7" s="180" customFormat="1" ht="12.95" customHeight="1" spans="1:3">
      <c r="A7" s="188"/>
      <c r="B7" s="188"/>
      <c r="C7" s="188"/>
    </row>
    <row r="8" s="180" customFormat="1" ht="12.95" customHeight="1" spans="1:3">
      <c r="A8" s="188"/>
      <c r="B8" s="188"/>
      <c r="C8" s="188"/>
    </row>
    <row r="9" s="180" customFormat="1" ht="12.95" customHeight="1" spans="1:3">
      <c r="A9" s="188"/>
      <c r="B9" s="188"/>
      <c r="C9" s="188"/>
    </row>
    <row r="10" s="180" customFormat="1" ht="12.95" customHeight="1" spans="1:3">
      <c r="A10" s="188"/>
      <c r="B10" s="188"/>
      <c r="C10" s="188"/>
    </row>
    <row r="11" s="180" customFormat="1" ht="12.95" customHeight="1" spans="1:3">
      <c r="A11" s="188"/>
      <c r="B11" s="188"/>
      <c r="C11" s="188"/>
    </row>
    <row r="12" s="180" customFormat="1" ht="12.95" customHeight="1" spans="1:3">
      <c r="A12" s="188"/>
      <c r="B12" s="188"/>
      <c r="C12" s="188"/>
    </row>
    <row r="13" s="180" customFormat="1" ht="12.95" customHeight="1" spans="1:3">
      <c r="A13" s="188"/>
      <c r="B13" s="188"/>
      <c r="C13" s="188"/>
    </row>
    <row r="14" s="180" customFormat="1" ht="12.95" customHeight="1" spans="1:3">
      <c r="A14" s="188"/>
      <c r="B14" s="188"/>
      <c r="C14" s="188"/>
    </row>
    <row r="15" s="180" customFormat="1" ht="12.95" customHeight="1" spans="1:3">
      <c r="A15" s="188"/>
      <c r="B15" s="188"/>
      <c r="C15" s="188"/>
    </row>
    <row r="16" s="180" customFormat="1" ht="12.95" customHeight="1" spans="1:3">
      <c r="A16" s="188"/>
      <c r="B16" s="188"/>
      <c r="C16" s="188"/>
    </row>
    <row r="17" s="180" customFormat="1" ht="12.95" customHeight="1" spans="1:3">
      <c r="A17" s="188"/>
      <c r="B17" s="188"/>
      <c r="C17" s="188"/>
    </row>
    <row r="18" s="180" customFormat="1" ht="12.95" customHeight="1" spans="1:3">
      <c r="A18" s="188"/>
      <c r="B18" s="188"/>
      <c r="C18" s="188"/>
    </row>
    <row r="19" s="180" customFormat="1" ht="12.95" customHeight="1" spans="1:3">
      <c r="A19" s="188"/>
      <c r="B19" s="188"/>
      <c r="C19" s="188"/>
    </row>
    <row r="20" s="180" customFormat="1" ht="12.95" customHeight="1" spans="1:3">
      <c r="A20" s="188"/>
      <c r="B20" s="188"/>
      <c r="C20" s="188"/>
    </row>
    <row r="21" s="180" customFormat="1" ht="12.95" customHeight="1" spans="1:3">
      <c r="A21" s="188"/>
      <c r="B21" s="188"/>
      <c r="C21" s="188"/>
    </row>
    <row r="22" s="180" customFormat="1" ht="12.95" customHeight="1" spans="1:3">
      <c r="A22" s="188"/>
      <c r="B22" s="188"/>
      <c r="C22" s="188"/>
    </row>
    <row r="23" s="180" customFormat="1" ht="12.95" customHeight="1" spans="1:3">
      <c r="A23" s="188"/>
      <c r="B23" s="188"/>
      <c r="C23" s="188"/>
    </row>
    <row r="24" s="180" customFormat="1" ht="12.95" customHeight="1" spans="1:3">
      <c r="A24" s="188"/>
      <c r="B24" s="188"/>
      <c r="C24" s="188"/>
    </row>
    <row r="25" s="180" customFormat="1" ht="12.95" customHeight="1" spans="1:3">
      <c r="A25" s="188"/>
      <c r="B25" s="188"/>
      <c r="C25" s="188"/>
    </row>
    <row r="26" s="180" customFormat="1" ht="12.95" customHeight="1" spans="1:3">
      <c r="A26" s="188"/>
      <c r="B26" s="188"/>
      <c r="C26" s="188"/>
    </row>
    <row r="27" s="180" customFormat="1" ht="12.95" customHeight="1" spans="1:3">
      <c r="A27" s="188"/>
      <c r="B27" s="188"/>
      <c r="C27" s="188"/>
    </row>
    <row r="28" s="180" customFormat="1" ht="12.95" customHeight="1" spans="1:3">
      <c r="A28" s="188"/>
      <c r="B28" s="188"/>
      <c r="C28" s="188"/>
    </row>
    <row r="29" s="180" customFormat="1" ht="12.95" customHeight="1" spans="1:3">
      <c r="A29" s="188"/>
      <c r="B29" s="188"/>
      <c r="C29" s="188"/>
    </row>
    <row r="30" s="180" customFormat="1" ht="12.95" customHeight="1" spans="1:3">
      <c r="A30" s="188"/>
      <c r="B30" s="188"/>
      <c r="C30" s="188"/>
    </row>
    <row r="31" s="180" customFormat="1" ht="12.95" customHeight="1" spans="1:3">
      <c r="A31" s="188"/>
      <c r="B31" s="188"/>
      <c r="C31" s="188"/>
    </row>
    <row r="32" s="180" customFormat="1" ht="12.95" customHeight="1" spans="1:3">
      <c r="A32" s="188"/>
      <c r="B32" s="188"/>
      <c r="C32" s="188"/>
    </row>
    <row r="33" s="180" customFormat="1" ht="12.95" customHeight="1" spans="1:3">
      <c r="A33" s="188"/>
      <c r="B33" s="188"/>
      <c r="C33" s="188"/>
    </row>
    <row r="34" s="180" customFormat="1" ht="18.95" customHeight="1" spans="1:3">
      <c r="A34" s="188"/>
      <c r="B34" s="188"/>
      <c r="C34" s="188"/>
    </row>
    <row r="35" s="180" customFormat="1" ht="9.95" customHeight="1" spans="1:3">
      <c r="A35" s="188"/>
      <c r="B35" s="188"/>
      <c r="C35" s="188"/>
    </row>
    <row r="36" s="180" customFormat="1" ht="21" customHeight="1" spans="1:3">
      <c r="A36" s="188"/>
      <c r="B36" s="188"/>
      <c r="C36" s="188"/>
    </row>
    <row r="37" s="180" customFormat="1" ht="12.95" customHeight="1" spans="1:3">
      <c r="A37" s="189"/>
      <c r="B37" s="189"/>
      <c r="C37" s="18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E9" sqref="E9"/>
    </sheetView>
  </sheetViews>
  <sheetFormatPr defaultColWidth="9" defaultRowHeight="13.5" outlineLevelCol="4"/>
  <cols>
    <col min="1" max="1" width="23.2566371681416" customWidth="1"/>
    <col min="2" max="2" width="9.13274336283186" customWidth="1"/>
    <col min="3" max="3" width="8.25663716814159" customWidth="1"/>
  </cols>
  <sheetData>
    <row r="1" ht="21" customHeight="1" spans="1:3">
      <c r="A1" s="19" t="s">
        <v>264</v>
      </c>
      <c r="B1" s="19"/>
      <c r="C1" s="19"/>
    </row>
    <row r="2" ht="39.95" customHeight="1" spans="1:3">
      <c r="A2" s="3" t="s">
        <v>265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240</v>
      </c>
      <c r="B4" s="21" t="str">
        <f>规上工业4!$B$4</f>
        <v>1-7月</v>
      </c>
      <c r="C4" s="20" t="s">
        <v>25</v>
      </c>
    </row>
    <row r="5" ht="13.9" customHeight="1" spans="1:3">
      <c r="A5" s="8" t="s">
        <v>156</v>
      </c>
      <c r="B5" s="22">
        <v>420317</v>
      </c>
      <c r="C5" s="36">
        <v>0.917415773500818</v>
      </c>
    </row>
    <row r="6" ht="13.9" customHeight="1" spans="1:3">
      <c r="A6" s="28" t="s">
        <v>266</v>
      </c>
      <c r="B6" s="22">
        <v>138882</v>
      </c>
      <c r="C6" s="36">
        <v>15.2844300193411</v>
      </c>
    </row>
    <row r="7" ht="13.9" customHeight="1" spans="1:3">
      <c r="A7" s="28" t="s">
        <v>267</v>
      </c>
      <c r="B7" s="22">
        <v>26576</v>
      </c>
      <c r="C7" s="36">
        <v>86.7997469600056</v>
      </c>
    </row>
    <row r="8" ht="13.9" customHeight="1" spans="1:3">
      <c r="A8" s="28" t="s">
        <v>268</v>
      </c>
      <c r="B8" s="22">
        <v>28673</v>
      </c>
      <c r="C8" s="36">
        <v>41.9174420906751</v>
      </c>
    </row>
    <row r="9" ht="13.9" customHeight="1" spans="1:3">
      <c r="A9" s="28" t="s">
        <v>229</v>
      </c>
      <c r="B9" s="22">
        <v>55888</v>
      </c>
      <c r="C9" s="36">
        <v>-8.81532362010735</v>
      </c>
    </row>
    <row r="10" ht="13.9" customHeight="1" spans="1:3">
      <c r="A10" s="28" t="s">
        <v>231</v>
      </c>
      <c r="B10" s="22">
        <v>62396</v>
      </c>
      <c r="C10" s="36">
        <v>-19.7850512945774</v>
      </c>
    </row>
    <row r="11" ht="13.9" customHeight="1" spans="1:3">
      <c r="A11" s="28" t="s">
        <v>232</v>
      </c>
      <c r="B11" s="22">
        <v>29209</v>
      </c>
      <c r="C11" s="36">
        <v>17.8970736629667</v>
      </c>
    </row>
    <row r="12" ht="13.9" customHeight="1" spans="1:3">
      <c r="A12" s="28" t="s">
        <v>233</v>
      </c>
      <c r="B12" s="22">
        <v>50806</v>
      </c>
      <c r="C12" s="36">
        <v>8.74339162261082</v>
      </c>
    </row>
    <row r="13" ht="13.9" customHeight="1" spans="1:3">
      <c r="A13" s="28" t="s">
        <v>262</v>
      </c>
      <c r="B13" s="22">
        <v>45007</v>
      </c>
      <c r="C13" s="36">
        <v>-9.61723833239617</v>
      </c>
    </row>
    <row r="14" ht="13.9" customHeight="1" spans="1:3">
      <c r="A14" s="28" t="s">
        <v>236</v>
      </c>
      <c r="B14" s="44">
        <v>38129</v>
      </c>
      <c r="C14" s="36">
        <v>6.9297212406753</v>
      </c>
    </row>
    <row r="15" ht="13.9" customHeight="1" spans="1:3">
      <c r="A15" s="8" t="s">
        <v>157</v>
      </c>
      <c r="B15" s="44">
        <v>2038727</v>
      </c>
      <c r="C15" s="36">
        <v>1.08681639501629</v>
      </c>
    </row>
    <row r="16" ht="13.9" customHeight="1" spans="1:3">
      <c r="A16" s="28" t="s">
        <v>266</v>
      </c>
      <c r="B16" s="22">
        <v>308838</v>
      </c>
      <c r="C16" s="36">
        <v>-19.3071932652789</v>
      </c>
    </row>
    <row r="17" ht="13.9" customHeight="1" spans="1:3">
      <c r="A17" s="28" t="s">
        <v>267</v>
      </c>
      <c r="B17" s="22">
        <v>49644</v>
      </c>
      <c r="C17" s="36">
        <v>-23.7606732600283</v>
      </c>
    </row>
    <row r="18" ht="13.9" customHeight="1" spans="1:3">
      <c r="A18" s="28" t="s">
        <v>268</v>
      </c>
      <c r="B18" s="22">
        <v>30400</v>
      </c>
      <c r="C18" s="36">
        <v>126.173647794063</v>
      </c>
    </row>
    <row r="19" ht="13.9" customHeight="1" spans="1:3">
      <c r="A19" s="28" t="s">
        <v>229</v>
      </c>
      <c r="B19" s="22">
        <v>255647</v>
      </c>
      <c r="C19" s="36">
        <v>74.2794229930192</v>
      </c>
    </row>
    <row r="20" ht="13.9" customHeight="1" spans="1:3">
      <c r="A20" s="28" t="s">
        <v>231</v>
      </c>
      <c r="B20" s="22">
        <v>305761</v>
      </c>
      <c r="C20" s="36">
        <v>-0.429529764230818</v>
      </c>
    </row>
    <row r="21" ht="13.9" customHeight="1" spans="1:3">
      <c r="A21" s="28" t="s">
        <v>232</v>
      </c>
      <c r="B21" s="22">
        <v>257017</v>
      </c>
      <c r="C21" s="36">
        <v>29.2062135531872</v>
      </c>
    </row>
    <row r="22" ht="13.9" customHeight="1" spans="1:3">
      <c r="A22" s="28" t="s">
        <v>233</v>
      </c>
      <c r="B22" s="22">
        <v>373142</v>
      </c>
      <c r="C22" s="36">
        <v>-7.42616138435775</v>
      </c>
    </row>
    <row r="23" ht="13.9" customHeight="1" spans="1:3">
      <c r="A23" s="28" t="s">
        <v>262</v>
      </c>
      <c r="B23" s="22">
        <v>335831</v>
      </c>
      <c r="C23" s="36">
        <v>-4.11239342839359</v>
      </c>
    </row>
    <row r="24" ht="13.9" customHeight="1" spans="1:3">
      <c r="A24" s="28" t="s">
        <v>236</v>
      </c>
      <c r="B24" s="22">
        <v>202491</v>
      </c>
      <c r="C24" s="36">
        <v>-11.2185305027228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5">
      <c r="A33" s="29"/>
      <c r="B33" s="24"/>
      <c r="C33" s="41"/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J12" sqref="J12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" t="s">
        <v>269</v>
      </c>
      <c r="B1" s="2"/>
      <c r="C1" s="2"/>
    </row>
    <row r="2" ht="39.95" customHeight="1" spans="1:3">
      <c r="A2" s="3" t="s">
        <v>270</v>
      </c>
      <c r="B2" s="3"/>
      <c r="C2" s="3"/>
    </row>
    <row r="3" ht="21" customHeight="1" spans="1:3">
      <c r="A3" s="4" t="s">
        <v>174</v>
      </c>
      <c r="B3" s="4"/>
      <c r="C3" s="4"/>
    </row>
    <row r="4" ht="21" customHeight="1" spans="1:3">
      <c r="A4" s="20" t="s">
        <v>240</v>
      </c>
      <c r="B4" s="21" t="str">
        <f>金融12!B4</f>
        <v>7月末</v>
      </c>
      <c r="C4" s="20" t="s">
        <v>25</v>
      </c>
    </row>
    <row r="5" ht="27" customHeight="1" spans="1:3">
      <c r="A5" s="8" t="s">
        <v>176</v>
      </c>
      <c r="B5" s="39">
        <v>1797.4845343533</v>
      </c>
      <c r="C5" s="36">
        <v>5.14</v>
      </c>
    </row>
    <row r="6" ht="27" customHeight="1" spans="1:3">
      <c r="A6" s="28" t="s">
        <v>271</v>
      </c>
      <c r="B6" s="39">
        <v>735.9965555441</v>
      </c>
      <c r="C6" s="36">
        <v>4.98</v>
      </c>
    </row>
    <row r="7" ht="27" customHeight="1" spans="1:3">
      <c r="A7" s="28" t="s">
        <v>231</v>
      </c>
      <c r="B7" s="39">
        <v>201.0578525339</v>
      </c>
      <c r="C7" s="36">
        <v>4.11</v>
      </c>
    </row>
    <row r="8" ht="27" customHeight="1" spans="1:3">
      <c r="A8" s="28" t="s">
        <v>232</v>
      </c>
      <c r="B8" s="39">
        <v>158.4138328399</v>
      </c>
      <c r="C8" s="36">
        <v>6.53</v>
      </c>
    </row>
    <row r="9" ht="27" customHeight="1" spans="1:3">
      <c r="A9" s="28" t="s">
        <v>233</v>
      </c>
      <c r="B9" s="39">
        <v>332.5360687547</v>
      </c>
      <c r="C9" s="36">
        <v>5.13</v>
      </c>
    </row>
    <row r="10" ht="27" customHeight="1" spans="1:3">
      <c r="A10" s="28" t="s">
        <v>234</v>
      </c>
      <c r="B10" s="39">
        <v>216.1565543421</v>
      </c>
      <c r="C10" s="36">
        <v>2.91</v>
      </c>
    </row>
    <row r="11" ht="27" customHeight="1" spans="1:3">
      <c r="A11" s="28" t="s">
        <v>236</v>
      </c>
      <c r="B11" s="39">
        <v>153.1557020772</v>
      </c>
      <c r="C11" s="36">
        <v>9.33</v>
      </c>
    </row>
    <row r="12" ht="27" customHeight="1" spans="1:3">
      <c r="A12" s="8" t="s">
        <v>184</v>
      </c>
      <c r="B12" s="39">
        <v>1861.7199806001</v>
      </c>
      <c r="C12" s="36">
        <v>2.75</v>
      </c>
    </row>
    <row r="13" ht="27" customHeight="1" spans="1:3">
      <c r="A13" s="28" t="s">
        <v>271</v>
      </c>
      <c r="B13" s="39">
        <v>1024.7840085673</v>
      </c>
      <c r="C13" s="36">
        <v>-0.54</v>
      </c>
    </row>
    <row r="14" ht="27" customHeight="1" spans="1:3">
      <c r="A14" s="28" t="s">
        <v>231</v>
      </c>
      <c r="B14" s="39">
        <v>254.2128647035</v>
      </c>
      <c r="C14" s="36">
        <v>6.68</v>
      </c>
    </row>
    <row r="15" ht="27" customHeight="1" spans="1:3">
      <c r="A15" s="28" t="s">
        <v>232</v>
      </c>
      <c r="B15" s="39">
        <v>138.3652641065</v>
      </c>
      <c r="C15" s="36">
        <v>7.9</v>
      </c>
    </row>
    <row r="16" ht="27" customHeight="1" spans="1:3">
      <c r="A16" s="28" t="s">
        <v>233</v>
      </c>
      <c r="B16" s="39">
        <v>217.8704646362</v>
      </c>
      <c r="C16" s="36">
        <v>9.2</v>
      </c>
    </row>
    <row r="17" ht="27" customHeight="1" spans="1:3">
      <c r="A17" s="28" t="s">
        <v>234</v>
      </c>
      <c r="B17" s="39">
        <v>146.7386726218</v>
      </c>
      <c r="C17" s="36">
        <v>3.29</v>
      </c>
    </row>
    <row r="18" ht="27" customHeight="1" spans="1:3">
      <c r="A18" s="29" t="s">
        <v>236</v>
      </c>
      <c r="B18" s="40">
        <v>77.7937429794</v>
      </c>
      <c r="C18" s="41">
        <v>9.67</v>
      </c>
    </row>
    <row r="19" ht="27" customHeight="1" spans="1:3">
      <c r="A19" s="42" t="s">
        <v>272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G13" sqref="G13"/>
    </sheetView>
  </sheetViews>
  <sheetFormatPr defaultColWidth="9" defaultRowHeight="13.5" outlineLevelCol="3"/>
  <cols>
    <col min="1" max="1" width="22.6371681415929" customWidth="1"/>
    <col min="2" max="3" width="9.13274336283186" customWidth="1"/>
    <col min="5" max="5" width="12.6283185840708"/>
    <col min="6" max="6" width="9" style="32"/>
    <col min="7" max="7" width="9" style="33"/>
    <col min="8" max="8" width="9" style="32"/>
    <col min="9" max="9" width="9" style="33"/>
    <col min="10" max="10" width="12.6283185840708" style="32"/>
    <col min="11" max="11" width="12.6283185840708" style="33"/>
    <col min="12" max="12" width="12.6283185840708"/>
    <col min="13" max="13" width="13.7522123893805"/>
    <col min="14" max="14" width="12.6283185840708"/>
  </cols>
  <sheetData>
    <row r="1" ht="21" customHeight="1" spans="1:4">
      <c r="A1" s="19" t="s">
        <v>273</v>
      </c>
      <c r="B1" s="19"/>
      <c r="C1" s="19"/>
    </row>
    <row r="2" ht="39.95" customHeight="1" spans="1:4">
      <c r="A2" s="3" t="s">
        <v>194</v>
      </c>
      <c r="B2" s="3"/>
      <c r="C2" s="3"/>
    </row>
    <row r="3" ht="21" customHeight="1" spans="1:4">
      <c r="A3" s="4" t="s">
        <v>195</v>
      </c>
      <c r="B3" s="4"/>
      <c r="C3" s="4"/>
    </row>
    <row r="4" ht="21" customHeight="1" spans="1:4">
      <c r="A4" s="34" t="s">
        <v>240</v>
      </c>
      <c r="B4" s="21" t="str">
        <f>规上工业4!$B$4</f>
        <v>1-7月</v>
      </c>
      <c r="C4" s="35" t="s">
        <v>25</v>
      </c>
    </row>
    <row r="5" ht="20.85" customHeight="1" spans="1:4">
      <c r="A5" s="8" t="s">
        <v>196</v>
      </c>
      <c r="B5" s="22">
        <v>731059.0955</v>
      </c>
      <c r="C5" s="36">
        <v>6.97685689554899</v>
      </c>
      <c r="D5" s="32"/>
    </row>
    <row r="6" ht="20.85" customHeight="1" spans="1:4">
      <c r="A6" s="28" t="s">
        <v>229</v>
      </c>
      <c r="B6" s="22">
        <v>238869.643</v>
      </c>
      <c r="C6" s="36">
        <v>6.69</v>
      </c>
      <c r="D6" s="32"/>
    </row>
    <row r="7" ht="20.85" customHeight="1" spans="1:4">
      <c r="A7" s="28" t="s">
        <v>230</v>
      </c>
      <c r="B7" s="22">
        <v>154020.79973</v>
      </c>
      <c r="C7" s="36">
        <v>6.11045493340669</v>
      </c>
      <c r="D7" s="32"/>
    </row>
    <row r="8" ht="20.85" customHeight="1" spans="1:4">
      <c r="A8" s="28" t="s">
        <v>241</v>
      </c>
      <c r="B8" s="22">
        <v>84848.84327</v>
      </c>
      <c r="C8" s="36">
        <v>7.77</v>
      </c>
      <c r="D8" s="32"/>
    </row>
    <row r="9" ht="20.85" customHeight="1" spans="1:4">
      <c r="A9" s="28" t="s">
        <v>231</v>
      </c>
      <c r="B9" s="22">
        <v>111748.2784</v>
      </c>
      <c r="C9" s="36">
        <v>7.52077371597444</v>
      </c>
      <c r="D9" s="32"/>
    </row>
    <row r="10" ht="20.85" customHeight="1" spans="1:4">
      <c r="A10" s="28" t="s">
        <v>232</v>
      </c>
      <c r="B10" s="22">
        <v>50152.9816</v>
      </c>
      <c r="C10" s="36">
        <v>-3.24</v>
      </c>
      <c r="D10" s="32"/>
    </row>
    <row r="11" ht="20.85" customHeight="1" spans="1:4">
      <c r="A11" s="28" t="s">
        <v>233</v>
      </c>
      <c r="B11" s="22">
        <v>92010.4949</v>
      </c>
      <c r="C11" s="36">
        <v>4.08258173268707</v>
      </c>
      <c r="D11" s="32"/>
    </row>
    <row r="12" ht="20.85" customHeight="1" spans="1:4">
      <c r="A12" s="28" t="s">
        <v>234</v>
      </c>
      <c r="B12" s="22">
        <v>151242.3248</v>
      </c>
      <c r="C12" s="36">
        <v>15.57</v>
      </c>
      <c r="D12" s="32"/>
    </row>
    <row r="13" ht="20.85" customHeight="1" spans="1:4">
      <c r="A13" s="28" t="s">
        <v>236</v>
      </c>
      <c r="B13" s="22">
        <v>77483.2589</v>
      </c>
      <c r="C13" s="36">
        <v>7.59</v>
      </c>
      <c r="D13" s="32"/>
    </row>
    <row r="14" ht="20.85" customHeight="1" spans="1:4">
      <c r="A14" s="28" t="s">
        <v>263</v>
      </c>
      <c r="B14" s="22">
        <v>33568.043557</v>
      </c>
      <c r="C14" s="36">
        <v>21.9537402009372</v>
      </c>
      <c r="D14" s="32"/>
    </row>
    <row r="15" ht="20.85" customHeight="1" spans="1:4">
      <c r="A15" s="8" t="s">
        <v>274</v>
      </c>
      <c r="B15" s="22">
        <v>369706.2062</v>
      </c>
      <c r="C15" s="36">
        <v>8.26199007474719</v>
      </c>
      <c r="D15" s="32"/>
    </row>
    <row r="16" ht="20.85" customHeight="1" spans="1:4">
      <c r="A16" s="28" t="s">
        <v>229</v>
      </c>
      <c r="B16" s="22">
        <v>97797.832</v>
      </c>
      <c r="C16" s="36">
        <v>8.35</v>
      </c>
      <c r="D16" s="32"/>
    </row>
    <row r="17" ht="20.85" customHeight="1" spans="1:4">
      <c r="A17" s="28" t="s">
        <v>230</v>
      </c>
      <c r="B17" s="22">
        <v>19379.7246</v>
      </c>
      <c r="C17" s="36">
        <v>8.80532654310184</v>
      </c>
      <c r="D17" s="32"/>
    </row>
    <row r="18" ht="20.85" customHeight="1" spans="1:4">
      <c r="A18" s="28" t="s">
        <v>241</v>
      </c>
      <c r="B18" s="22">
        <v>78418.1074</v>
      </c>
      <c r="C18" s="36">
        <v>8.24</v>
      </c>
      <c r="D18" s="32"/>
    </row>
    <row r="19" ht="20.85" customHeight="1" spans="1:4">
      <c r="A19" s="28" t="s">
        <v>231</v>
      </c>
      <c r="B19" s="22">
        <v>62307.6008</v>
      </c>
      <c r="C19" s="36">
        <v>7.52290160757795</v>
      </c>
      <c r="D19" s="32"/>
    </row>
    <row r="20" ht="20.85" customHeight="1" spans="1:4">
      <c r="A20" s="28" t="s">
        <v>232</v>
      </c>
      <c r="B20" s="22">
        <v>15317.4663</v>
      </c>
      <c r="C20" s="36">
        <v>-20.24</v>
      </c>
      <c r="D20" s="32"/>
    </row>
    <row r="21" ht="20.85" customHeight="1" spans="1:4">
      <c r="A21" s="28" t="s">
        <v>233</v>
      </c>
      <c r="B21" s="22">
        <v>40343.459764</v>
      </c>
      <c r="C21" s="36">
        <v>6.7588071958695</v>
      </c>
      <c r="D21" s="32"/>
    </row>
    <row r="22" ht="20.85" customHeight="1" spans="1:4">
      <c r="A22" s="28" t="s">
        <v>234</v>
      </c>
      <c r="B22" s="22">
        <v>94904.5764</v>
      </c>
      <c r="C22" s="36">
        <v>20.33</v>
      </c>
      <c r="D22" s="32"/>
    </row>
    <row r="23" ht="20.85" customHeight="1" spans="1:4">
      <c r="A23" s="28" t="s">
        <v>236</v>
      </c>
      <c r="B23" s="22">
        <v>48941.8672</v>
      </c>
      <c r="C23" s="36">
        <v>9.62</v>
      </c>
      <c r="D23" s="32"/>
    </row>
    <row r="24" ht="20.85" customHeight="1" spans="1:4">
      <c r="A24" s="37" t="s">
        <v>263</v>
      </c>
      <c r="B24" s="30">
        <v>25095.630433</v>
      </c>
      <c r="C24" s="38">
        <v>29.4276989979718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J16" sqref="J16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" t="s">
        <v>275</v>
      </c>
      <c r="B1" s="2"/>
      <c r="C1" s="2"/>
    </row>
    <row r="2" ht="39.95" customHeight="1" spans="1:3">
      <c r="A2" s="3" t="s">
        <v>276</v>
      </c>
      <c r="B2" s="3"/>
      <c r="C2" s="3"/>
    </row>
    <row r="3" ht="21" customHeight="1" spans="1:3">
      <c r="A3" s="4" t="s">
        <v>222</v>
      </c>
      <c r="B3" s="4"/>
      <c r="C3" s="4"/>
    </row>
    <row r="4" ht="21" customHeight="1" spans="1:3">
      <c r="A4" s="20" t="s">
        <v>240</v>
      </c>
      <c r="B4" s="21" t="str">
        <f>GDP、农业3!$B$4</f>
        <v>1-6月</v>
      </c>
      <c r="C4" s="20" t="s">
        <v>25</v>
      </c>
    </row>
    <row r="5" ht="17.25" customHeight="1" spans="1:3">
      <c r="A5" s="8" t="s">
        <v>223</v>
      </c>
      <c r="B5" s="22">
        <v>14207</v>
      </c>
      <c r="C5" s="27">
        <v>6.7</v>
      </c>
    </row>
    <row r="6" ht="17.25" customHeight="1" spans="1:3">
      <c r="A6" s="28" t="s">
        <v>229</v>
      </c>
      <c r="B6" s="22">
        <v>19301</v>
      </c>
      <c r="C6" s="27">
        <v>4.7</v>
      </c>
    </row>
    <row r="7" ht="17.25" customHeight="1" spans="1:3">
      <c r="A7" s="28" t="s">
        <v>231</v>
      </c>
      <c r="B7" s="22">
        <v>12766</v>
      </c>
      <c r="C7" s="27">
        <v>7.9</v>
      </c>
    </row>
    <row r="8" ht="17.25" customHeight="1" spans="1:3">
      <c r="A8" s="28" t="s">
        <v>232</v>
      </c>
      <c r="B8" s="22">
        <v>12492</v>
      </c>
      <c r="C8" s="27">
        <v>6.9</v>
      </c>
    </row>
    <row r="9" ht="17.25" customHeight="1" spans="1:3">
      <c r="A9" s="28" t="s">
        <v>233</v>
      </c>
      <c r="B9" s="22">
        <v>12363</v>
      </c>
      <c r="C9" s="27">
        <v>7.4</v>
      </c>
    </row>
    <row r="10" ht="17.25" customHeight="1" spans="1:3">
      <c r="A10" s="28" t="s">
        <v>277</v>
      </c>
      <c r="B10" s="22">
        <v>12579</v>
      </c>
      <c r="C10" s="27">
        <v>6.2</v>
      </c>
    </row>
    <row r="11" ht="17.25" customHeight="1" spans="1:3">
      <c r="A11" s="28" t="s">
        <v>236</v>
      </c>
      <c r="B11" s="22">
        <v>12223</v>
      </c>
      <c r="C11" s="27">
        <v>7</v>
      </c>
    </row>
    <row r="12" ht="17.25" customHeight="1" spans="1:3">
      <c r="A12" s="28" t="s">
        <v>263</v>
      </c>
      <c r="B12" s="22">
        <v>15051</v>
      </c>
      <c r="C12" s="27">
        <v>5.5</v>
      </c>
    </row>
    <row r="13" ht="17.25" customHeight="1" spans="1:3">
      <c r="A13" s="8" t="s">
        <v>224</v>
      </c>
      <c r="B13" s="22">
        <v>17122</v>
      </c>
      <c r="C13" s="27">
        <v>4.8</v>
      </c>
    </row>
    <row r="14" ht="17.25" customHeight="1" spans="1:3">
      <c r="A14" s="28" t="s">
        <v>229</v>
      </c>
      <c r="B14" s="22">
        <v>19487</v>
      </c>
      <c r="C14" s="27">
        <v>4.1</v>
      </c>
    </row>
    <row r="15" ht="17.25" customHeight="1" spans="1:3">
      <c r="A15" s="28" t="s">
        <v>231</v>
      </c>
      <c r="B15" s="22">
        <v>16025</v>
      </c>
      <c r="C15" s="27">
        <v>5.2</v>
      </c>
    </row>
    <row r="16" ht="17.25" customHeight="1" spans="1:3">
      <c r="A16" s="28" t="s">
        <v>232</v>
      </c>
      <c r="B16" s="22">
        <v>15633</v>
      </c>
      <c r="C16" s="27">
        <v>4.2</v>
      </c>
    </row>
    <row r="17" ht="17.25" customHeight="1" spans="1:3">
      <c r="A17" s="28" t="s">
        <v>233</v>
      </c>
      <c r="B17" s="22">
        <v>15016</v>
      </c>
      <c r="C17" s="27">
        <v>4.8</v>
      </c>
    </row>
    <row r="18" ht="17.25" customHeight="1" spans="1:3">
      <c r="A18" s="28" t="s">
        <v>277</v>
      </c>
      <c r="B18" s="22">
        <v>14969</v>
      </c>
      <c r="C18" s="27">
        <v>4.5</v>
      </c>
    </row>
    <row r="19" ht="17.25" customHeight="1" spans="1:3">
      <c r="A19" s="28" t="s">
        <v>236</v>
      </c>
      <c r="B19" s="22">
        <v>13988</v>
      </c>
      <c r="C19" s="27">
        <v>5</v>
      </c>
    </row>
    <row r="20" ht="17.25" customHeight="1" spans="1:3">
      <c r="A20" s="28" t="s">
        <v>263</v>
      </c>
      <c r="B20" s="22">
        <v>16824</v>
      </c>
      <c r="C20" s="27">
        <v>5.1</v>
      </c>
    </row>
    <row r="21" ht="17.25" customHeight="1" spans="1:3">
      <c r="A21" s="8" t="s">
        <v>225</v>
      </c>
      <c r="B21" s="22">
        <v>11054</v>
      </c>
      <c r="C21" s="27">
        <v>7.6</v>
      </c>
    </row>
    <row r="22" ht="17.25" customHeight="1" spans="1:3">
      <c r="A22" s="28" t="s">
        <v>229</v>
      </c>
      <c r="B22" s="22">
        <v>13378</v>
      </c>
      <c r="C22" s="27">
        <v>7.4</v>
      </c>
    </row>
    <row r="23" ht="17.25" customHeight="1" spans="1:3">
      <c r="A23" s="28" t="s">
        <v>231</v>
      </c>
      <c r="B23" s="22">
        <v>11274</v>
      </c>
      <c r="C23" s="27">
        <v>7.6</v>
      </c>
    </row>
    <row r="24" ht="17.25" customHeight="1" spans="1:3">
      <c r="A24" s="28" t="s">
        <v>232</v>
      </c>
      <c r="B24" s="22">
        <v>10734</v>
      </c>
      <c r="C24" s="27">
        <v>7.2</v>
      </c>
    </row>
    <row r="25" ht="17.25" customHeight="1" spans="1:3">
      <c r="A25" s="28" t="s">
        <v>233</v>
      </c>
      <c r="B25" s="22">
        <v>10846</v>
      </c>
      <c r="C25" s="27">
        <v>8.1</v>
      </c>
    </row>
    <row r="26" ht="17.25" customHeight="1" spans="1:3">
      <c r="A26" s="28" t="s">
        <v>277</v>
      </c>
      <c r="B26" s="22">
        <v>11131</v>
      </c>
      <c r="C26" s="27">
        <v>7.3</v>
      </c>
    </row>
    <row r="27" ht="17.25" customHeight="1" spans="1:3">
      <c r="A27" s="28" t="s">
        <v>236</v>
      </c>
      <c r="B27" s="22">
        <v>11021</v>
      </c>
      <c r="C27" s="27">
        <v>7.9</v>
      </c>
    </row>
    <row r="28" ht="17.25" customHeight="1" spans="1:3">
      <c r="A28" s="29" t="s">
        <v>263</v>
      </c>
      <c r="B28" s="30">
        <v>11065</v>
      </c>
      <c r="C28" s="31">
        <v>6.2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F18" sqref="F18"/>
    </sheetView>
  </sheetViews>
  <sheetFormatPr defaultColWidth="9" defaultRowHeight="13.5" outlineLevelCol="2"/>
  <cols>
    <col min="1" max="1" width="23.8849557522124" customWidth="1"/>
    <col min="2" max="3" width="8.50442477876106" customWidth="1"/>
  </cols>
  <sheetData>
    <row r="1" ht="21" customHeight="1" spans="1:3">
      <c r="A1" s="19" t="s">
        <v>278</v>
      </c>
      <c r="B1" s="19"/>
      <c r="C1" s="19"/>
    </row>
    <row r="2" ht="39.95" customHeight="1" spans="1:3">
      <c r="A2" s="3" t="s">
        <v>279</v>
      </c>
      <c r="B2" s="3"/>
      <c r="C2" s="3"/>
    </row>
    <row r="3" ht="21" customHeight="1" spans="1:3">
      <c r="A3" s="4" t="s">
        <v>280</v>
      </c>
      <c r="B3" s="4"/>
      <c r="C3" s="4"/>
    </row>
    <row r="4" ht="21" customHeight="1" spans="1:3">
      <c r="A4" s="20" t="s">
        <v>240</v>
      </c>
      <c r="B4" s="21" t="s">
        <v>281</v>
      </c>
      <c r="C4" s="20" t="s">
        <v>282</v>
      </c>
    </row>
    <row r="5" ht="17.45" customHeight="1" spans="1:3">
      <c r="A5" s="8" t="s">
        <v>283</v>
      </c>
      <c r="B5" s="22"/>
      <c r="C5" s="23">
        <v>14</v>
      </c>
    </row>
    <row r="6" ht="17.45" customHeight="1" spans="1:3">
      <c r="A6" s="11" t="s">
        <v>229</v>
      </c>
      <c r="B6" s="22"/>
      <c r="C6" s="23">
        <v>10</v>
      </c>
    </row>
    <row r="7" ht="17.45" customHeight="1" spans="1:3">
      <c r="A7" s="11" t="s">
        <v>230</v>
      </c>
      <c r="B7" s="22"/>
      <c r="C7" s="23">
        <v>2</v>
      </c>
    </row>
    <row r="8" ht="17.45" customHeight="1" spans="1:3">
      <c r="A8" s="11" t="s">
        <v>241</v>
      </c>
      <c r="B8" s="22"/>
      <c r="C8" s="23">
        <v>8</v>
      </c>
    </row>
    <row r="9" ht="17.45" customHeight="1" spans="1:3">
      <c r="A9" s="11" t="s">
        <v>231</v>
      </c>
      <c r="B9" s="22"/>
      <c r="C9" s="23"/>
    </row>
    <row r="10" ht="17.45" customHeight="1" spans="1:3">
      <c r="A10" s="11" t="s">
        <v>232</v>
      </c>
      <c r="B10" s="22"/>
      <c r="C10" s="23"/>
    </row>
    <row r="11" ht="17.45" customHeight="1" spans="1:3">
      <c r="A11" s="11" t="s">
        <v>233</v>
      </c>
      <c r="B11" s="22"/>
      <c r="C11" s="23"/>
    </row>
    <row r="12" ht="17.45" customHeight="1" spans="1:3">
      <c r="A12" s="11" t="s">
        <v>234</v>
      </c>
      <c r="B12" s="22"/>
      <c r="C12" s="23">
        <v>4</v>
      </c>
    </row>
    <row r="13" ht="17.45" customHeight="1" spans="1:3">
      <c r="A13" s="11" t="s">
        <v>235</v>
      </c>
      <c r="B13" s="22"/>
      <c r="C13" s="23"/>
    </row>
    <row r="14" ht="17.45" customHeight="1" spans="1:3">
      <c r="A14" s="11" t="s">
        <v>236</v>
      </c>
      <c r="B14" s="22"/>
      <c r="C14" s="23"/>
    </row>
    <row r="15" ht="17.45" customHeight="1" spans="1:3">
      <c r="A15" s="11" t="s">
        <v>237</v>
      </c>
      <c r="B15" s="22"/>
      <c r="C15" s="23">
        <v>4</v>
      </c>
    </row>
    <row r="16" ht="17.45" customHeight="1" spans="1:3">
      <c r="A16" s="8" t="s">
        <v>284</v>
      </c>
      <c r="B16" s="22"/>
      <c r="C16" s="23">
        <v>2</v>
      </c>
    </row>
    <row r="17" ht="17.45" customHeight="1" spans="1:3">
      <c r="A17" s="11" t="s">
        <v>229</v>
      </c>
      <c r="B17" s="22"/>
      <c r="C17" s="23">
        <v>2</v>
      </c>
    </row>
    <row r="18" ht="17.45" customHeight="1" spans="1:3">
      <c r="A18" s="11" t="s">
        <v>230</v>
      </c>
      <c r="B18" s="22"/>
      <c r="C18" s="23">
        <v>2</v>
      </c>
    </row>
    <row r="19" ht="17.45" customHeight="1" spans="1:3">
      <c r="A19" s="11" t="s">
        <v>241</v>
      </c>
      <c r="B19" s="22"/>
      <c r="C19" s="23"/>
    </row>
    <row r="20" ht="17.45" customHeight="1" spans="1:3">
      <c r="A20" s="11" t="s">
        <v>231</v>
      </c>
      <c r="B20" s="22"/>
      <c r="C20" s="23"/>
    </row>
    <row r="21" ht="17.45" customHeight="1" spans="1:3">
      <c r="A21" s="11" t="s">
        <v>232</v>
      </c>
      <c r="B21" s="22"/>
      <c r="C21" s="23"/>
    </row>
    <row r="22" ht="17.45" customHeight="1" spans="1:3">
      <c r="A22" s="11" t="s">
        <v>233</v>
      </c>
      <c r="B22" s="22"/>
      <c r="C22" s="23"/>
    </row>
    <row r="23" ht="17.45" customHeight="1" spans="1:3">
      <c r="A23" s="11" t="s">
        <v>234</v>
      </c>
      <c r="B23" s="22"/>
      <c r="C23" s="23"/>
    </row>
    <row r="24" ht="17.45" customHeight="1" spans="1:3">
      <c r="A24" s="11" t="s">
        <v>235</v>
      </c>
      <c r="B24" s="22"/>
      <c r="C24" s="23"/>
    </row>
    <row r="25" ht="17.45" customHeight="1" spans="1:3">
      <c r="A25" s="11" t="s">
        <v>236</v>
      </c>
      <c r="B25" s="22"/>
      <c r="C25" s="23"/>
    </row>
    <row r="26" ht="17.45" customHeight="1" spans="1:3">
      <c r="A26" s="14" t="s">
        <v>237</v>
      </c>
      <c r="B26" s="24"/>
      <c r="C26" s="25"/>
    </row>
    <row r="27" ht="16.5" customHeight="1" spans="1:3">
      <c r="A27" s="18" t="s">
        <v>285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K14" sqref="K14"/>
    </sheetView>
  </sheetViews>
  <sheetFormatPr defaultColWidth="9" defaultRowHeight="13.5" outlineLevelCol="3"/>
  <cols>
    <col min="1" max="1" width="19.6371681415929" customWidth="1"/>
    <col min="2" max="4" width="7" customWidth="1"/>
  </cols>
  <sheetData>
    <row r="1" ht="21" customHeight="1" spans="1:4">
      <c r="A1" s="1" t="s">
        <v>286</v>
      </c>
      <c r="B1" s="2"/>
      <c r="C1" s="2"/>
      <c r="D1" s="2"/>
    </row>
    <row r="2" ht="39.95" customHeight="1" spans="1:4">
      <c r="A2" s="3" t="s">
        <v>287</v>
      </c>
      <c r="B2" s="3"/>
      <c r="C2" s="3"/>
      <c r="D2" s="3"/>
    </row>
    <row r="3" ht="21" customHeight="1" spans="1:4">
      <c r="A3" s="4" t="s">
        <v>280</v>
      </c>
      <c r="B3" s="4"/>
      <c r="C3" s="4"/>
      <c r="D3" s="4"/>
    </row>
    <row r="4" ht="21" customHeight="1" spans="1:4">
      <c r="A4" s="5" t="s">
        <v>240</v>
      </c>
      <c r="B4" s="6" t="s">
        <v>288</v>
      </c>
      <c r="C4" s="7" t="s">
        <v>289</v>
      </c>
      <c r="D4" s="5" t="s">
        <v>290</v>
      </c>
    </row>
    <row r="5" ht="15.95" customHeight="1" spans="1:4">
      <c r="A5" s="8" t="s">
        <v>291</v>
      </c>
      <c r="B5" s="9">
        <v>4</v>
      </c>
      <c r="C5" s="9">
        <v>2</v>
      </c>
      <c r="D5" s="10">
        <v>6</v>
      </c>
    </row>
    <row r="6" ht="15.95" customHeight="1" spans="1:4">
      <c r="A6" s="11" t="s">
        <v>229</v>
      </c>
      <c r="B6" s="9"/>
      <c r="C6" s="9"/>
      <c r="D6" s="10"/>
    </row>
    <row r="7" ht="15.95" customHeight="1" spans="1:4">
      <c r="A7" s="11" t="s">
        <v>292</v>
      </c>
      <c r="B7" s="9"/>
      <c r="C7" s="9"/>
      <c r="D7" s="10"/>
    </row>
    <row r="8" ht="15.95" customHeight="1" spans="1:4">
      <c r="A8" s="11" t="s">
        <v>241</v>
      </c>
      <c r="B8" s="9"/>
      <c r="C8" s="9"/>
      <c r="D8" s="10"/>
    </row>
    <row r="9" ht="15.95" customHeight="1" spans="1:4">
      <c r="A9" s="11" t="s">
        <v>231</v>
      </c>
      <c r="B9" s="9">
        <v>1</v>
      </c>
      <c r="C9" s="9">
        <v>1</v>
      </c>
      <c r="D9" s="10">
        <v>2</v>
      </c>
    </row>
    <row r="10" ht="15.95" customHeight="1" spans="1:4">
      <c r="A10" s="11" t="s">
        <v>232</v>
      </c>
      <c r="B10" s="9">
        <v>1</v>
      </c>
      <c r="C10" s="9">
        <v>1</v>
      </c>
      <c r="D10" s="10">
        <v>2</v>
      </c>
    </row>
    <row r="11" ht="15.95" customHeight="1" spans="1:4">
      <c r="A11" s="11" t="s">
        <v>233</v>
      </c>
      <c r="B11" s="9">
        <v>2</v>
      </c>
      <c r="C11" s="9"/>
      <c r="D11" s="10">
        <v>2</v>
      </c>
    </row>
    <row r="12" ht="15.95" customHeight="1" spans="1:4">
      <c r="A12" s="11" t="s">
        <v>234</v>
      </c>
      <c r="B12" s="9"/>
      <c r="C12" s="12"/>
      <c r="D12" s="13"/>
    </row>
    <row r="13" ht="15.95" customHeight="1" spans="1:4">
      <c r="A13" s="11" t="s">
        <v>235</v>
      </c>
      <c r="B13" s="9"/>
      <c r="C13" s="12"/>
      <c r="D13" s="13"/>
    </row>
    <row r="14" ht="15.95" customHeight="1" spans="1:4">
      <c r="A14" s="11" t="s">
        <v>236</v>
      </c>
      <c r="B14" s="9"/>
      <c r="C14" s="12"/>
      <c r="D14" s="13"/>
    </row>
    <row r="15" ht="15.95" customHeight="1" spans="1:4">
      <c r="A15" s="11" t="s">
        <v>237</v>
      </c>
      <c r="B15" s="9"/>
      <c r="C15" s="12"/>
      <c r="D15" s="13"/>
    </row>
    <row r="16" ht="16.15" customHeight="1" spans="1:4">
      <c r="A16" s="8" t="s">
        <v>293</v>
      </c>
      <c r="B16" s="9">
        <v>342</v>
      </c>
      <c r="C16" s="12">
        <v>127</v>
      </c>
      <c r="D16" s="13">
        <v>469</v>
      </c>
    </row>
    <row r="17" ht="15.95" customHeight="1" spans="1:4">
      <c r="A17" s="11" t="s">
        <v>229</v>
      </c>
      <c r="B17" s="9">
        <v>177</v>
      </c>
      <c r="C17" s="12">
        <v>23</v>
      </c>
      <c r="D17" s="13">
        <v>200</v>
      </c>
    </row>
    <row r="18" ht="15.95" customHeight="1" spans="1:4">
      <c r="A18" s="11" t="s">
        <v>292</v>
      </c>
      <c r="B18" s="9">
        <v>147</v>
      </c>
      <c r="C18" s="12">
        <v>18</v>
      </c>
      <c r="D18" s="13">
        <v>165</v>
      </c>
    </row>
    <row r="19" ht="15.95" customHeight="1" spans="1:4">
      <c r="A19" s="11" t="s">
        <v>241</v>
      </c>
      <c r="B19" s="9">
        <v>21</v>
      </c>
      <c r="C19" s="12">
        <v>2</v>
      </c>
      <c r="D19" s="13">
        <v>23</v>
      </c>
    </row>
    <row r="20" ht="15.95" customHeight="1" spans="1:4">
      <c r="A20" s="11" t="s">
        <v>231</v>
      </c>
      <c r="B20" s="9">
        <v>33</v>
      </c>
      <c r="C20" s="12">
        <v>22</v>
      </c>
      <c r="D20" s="13">
        <v>55</v>
      </c>
    </row>
    <row r="21" ht="15.95" customHeight="1" spans="1:4">
      <c r="A21" s="11" t="s">
        <v>232</v>
      </c>
      <c r="B21" s="9">
        <v>28</v>
      </c>
      <c r="C21" s="12">
        <v>20</v>
      </c>
      <c r="D21" s="13">
        <v>48</v>
      </c>
    </row>
    <row r="22" ht="15.95" customHeight="1" spans="1:4">
      <c r="A22" s="11" t="s">
        <v>233</v>
      </c>
      <c r="B22" s="9">
        <v>45</v>
      </c>
      <c r="C22" s="12">
        <v>8</v>
      </c>
      <c r="D22" s="13">
        <v>53</v>
      </c>
    </row>
    <row r="23" ht="15.95" customHeight="1" spans="1:4">
      <c r="A23" s="11" t="s">
        <v>234</v>
      </c>
      <c r="B23" s="9">
        <v>47</v>
      </c>
      <c r="C23" s="12">
        <v>41</v>
      </c>
      <c r="D23" s="13">
        <v>88</v>
      </c>
    </row>
    <row r="24" ht="15.95" customHeight="1" spans="1:4">
      <c r="A24" s="11" t="s">
        <v>235</v>
      </c>
      <c r="B24" s="9">
        <v>29</v>
      </c>
      <c r="C24" s="12">
        <v>35</v>
      </c>
      <c r="D24" s="13">
        <v>64</v>
      </c>
    </row>
    <row r="25" ht="15.95" customHeight="1" spans="1:4">
      <c r="A25" s="11" t="s">
        <v>236</v>
      </c>
      <c r="B25" s="9">
        <v>12</v>
      </c>
      <c r="C25" s="12">
        <v>13</v>
      </c>
      <c r="D25" s="13">
        <v>25</v>
      </c>
    </row>
    <row r="26" ht="16.15" customHeight="1" spans="1:4">
      <c r="A26" s="14" t="s">
        <v>237</v>
      </c>
      <c r="B26" s="15">
        <v>27</v>
      </c>
      <c r="C26" s="16">
        <v>9</v>
      </c>
      <c r="D26" s="17">
        <v>36</v>
      </c>
    </row>
    <row r="27" ht="65.1" customHeight="1" spans="1:4">
      <c r="A27" s="18" t="s">
        <v>294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A41" sqref="A41"/>
    </sheetView>
  </sheetViews>
  <sheetFormatPr defaultColWidth="9" defaultRowHeight="13.5" outlineLevelCol="2"/>
  <cols>
    <col min="1" max="1" width="21" customWidth="1"/>
    <col min="2" max="2" width="18.8761061946903" customWidth="1"/>
    <col min="3" max="3" width="12.7522123893805" customWidth="1"/>
  </cols>
  <sheetData>
    <row r="1" ht="21" customHeight="1" spans="1:3">
      <c r="A1" s="19" t="s">
        <v>18</v>
      </c>
      <c r="B1" s="19"/>
      <c r="C1" s="19"/>
    </row>
    <row r="2" s="179" customFormat="1" ht="15" customHeight="1" spans="1:3">
      <c r="A2" s="181"/>
      <c r="B2" s="181"/>
      <c r="C2" s="181"/>
    </row>
    <row r="3" s="179" customFormat="1" ht="45.95" customHeight="1" spans="1:3">
      <c r="A3" s="182" t="s">
        <v>19</v>
      </c>
      <c r="B3" s="182"/>
      <c r="C3" s="182"/>
    </row>
    <row r="4" s="180" customFormat="1" ht="12.95" customHeight="1" spans="1:3">
      <c r="A4" s="182"/>
      <c r="B4" s="182"/>
      <c r="C4" s="182"/>
    </row>
    <row r="5" s="180" customFormat="1" ht="12.95" customHeight="1" spans="1:3">
      <c r="A5" s="182"/>
      <c r="B5" s="182"/>
      <c r="C5" s="182"/>
    </row>
    <row r="6" s="180" customFormat="1" ht="12.95" customHeight="1" spans="1:3">
      <c r="A6" s="182"/>
      <c r="B6" s="182"/>
      <c r="C6" s="182"/>
    </row>
    <row r="7" s="180" customFormat="1" ht="12.95" customHeight="1" spans="1:3">
      <c r="A7" s="182"/>
      <c r="B7" s="182"/>
      <c r="C7" s="182"/>
    </row>
    <row r="8" s="180" customFormat="1" ht="12.95" customHeight="1" spans="1:3">
      <c r="A8" s="182"/>
      <c r="B8" s="182"/>
      <c r="C8" s="182"/>
    </row>
    <row r="9" s="180" customFormat="1" ht="12.95" customHeight="1" spans="1:3">
      <c r="A9" s="182"/>
      <c r="B9" s="182"/>
      <c r="C9" s="182"/>
    </row>
    <row r="10" s="180" customFormat="1" ht="12.95" customHeight="1" spans="1:3">
      <c r="A10" s="182"/>
      <c r="B10" s="182"/>
      <c r="C10" s="182"/>
    </row>
    <row r="11" s="180" customFormat="1" ht="12.95" customHeight="1" spans="1:3">
      <c r="A11" s="182"/>
      <c r="B11" s="182"/>
      <c r="C11" s="182"/>
    </row>
    <row r="12" s="180" customFormat="1" ht="12.95" customHeight="1" spans="1:3">
      <c r="A12" s="182"/>
      <c r="B12" s="182"/>
      <c r="C12" s="182"/>
    </row>
    <row r="13" s="180" customFormat="1" ht="12.95" customHeight="1" spans="1:3">
      <c r="A13" s="182"/>
      <c r="B13" s="182"/>
      <c r="C13" s="182"/>
    </row>
    <row r="14" s="180" customFormat="1" ht="12.95" customHeight="1" spans="1:3">
      <c r="A14" s="182"/>
      <c r="B14" s="182"/>
      <c r="C14" s="182"/>
    </row>
    <row r="15" s="180" customFormat="1" ht="12.95" customHeight="1" spans="1:3">
      <c r="A15" s="182"/>
      <c r="B15" s="182"/>
      <c r="C15" s="182"/>
    </row>
    <row r="16" s="180" customFormat="1" ht="12.95" customHeight="1" spans="1:3">
      <c r="A16" s="182"/>
      <c r="B16" s="182"/>
      <c r="C16" s="182"/>
    </row>
    <row r="17" s="180" customFormat="1" ht="12.95" customHeight="1" spans="1:3">
      <c r="A17" s="182"/>
      <c r="B17" s="182"/>
      <c r="C17" s="182"/>
    </row>
    <row r="18" s="180" customFormat="1" ht="12.95" customHeight="1" spans="1:3">
      <c r="A18" s="182"/>
      <c r="B18" s="182"/>
      <c r="C18" s="182"/>
    </row>
    <row r="19" s="180" customFormat="1" ht="12.95" customHeight="1" spans="1:3">
      <c r="A19" s="182"/>
      <c r="B19" s="182"/>
      <c r="C19" s="182"/>
    </row>
    <row r="20" s="180" customFormat="1" ht="12.95" customHeight="1" spans="1:3">
      <c r="A20" s="182"/>
      <c r="B20" s="182"/>
      <c r="C20" s="182"/>
    </row>
    <row r="21" s="180" customFormat="1" ht="12.95" customHeight="1" spans="1:3">
      <c r="A21" s="182"/>
      <c r="B21" s="182"/>
      <c r="C21" s="182"/>
    </row>
    <row r="22" s="180" customFormat="1" ht="12.95" customHeight="1" spans="1:3">
      <c r="A22" s="182"/>
      <c r="B22" s="182"/>
      <c r="C22" s="182"/>
    </row>
    <row r="23" s="180" customFormat="1" ht="12.95" customHeight="1" spans="1:3">
      <c r="A23" s="182"/>
      <c r="B23" s="182"/>
      <c r="C23" s="182"/>
    </row>
    <row r="24" s="180" customFormat="1" ht="12.95" customHeight="1" spans="1:3">
      <c r="A24" s="182"/>
      <c r="B24" s="182"/>
      <c r="C24" s="182"/>
    </row>
    <row r="25" s="180" customFormat="1" ht="12.95" customHeight="1" spans="1:3">
      <c r="A25" s="182"/>
      <c r="B25" s="182"/>
      <c r="C25" s="182"/>
    </row>
    <row r="26" s="180" customFormat="1" ht="12.95" customHeight="1" spans="1:3">
      <c r="A26" s="182"/>
      <c r="B26" s="182"/>
      <c r="C26" s="182"/>
    </row>
    <row r="27" s="180" customFormat="1" ht="12.95" customHeight="1" spans="1:3">
      <c r="A27" s="182"/>
      <c r="B27" s="182"/>
      <c r="C27" s="182"/>
    </row>
    <row r="28" s="180" customFormat="1" ht="12.95" customHeight="1" spans="1:3">
      <c r="A28" s="182"/>
      <c r="B28" s="182"/>
      <c r="C28" s="182"/>
    </row>
    <row r="29" s="180" customFormat="1" ht="12.95" customHeight="1" spans="1:3">
      <c r="A29" s="182"/>
      <c r="B29" s="182"/>
      <c r="C29" s="182"/>
    </row>
    <row r="30" s="180" customFormat="1" ht="12.95" customHeight="1" spans="1:3">
      <c r="A30" s="182"/>
      <c r="B30" s="182"/>
      <c r="C30" s="182"/>
    </row>
    <row r="31" s="180" customFormat="1" ht="12.95" customHeight="1" spans="1:3">
      <c r="A31" s="182"/>
      <c r="B31" s="182"/>
      <c r="C31" s="182"/>
    </row>
    <row r="32" s="180" customFormat="1" ht="12.95" customHeight="1" spans="1:3">
      <c r="A32" s="182"/>
      <c r="B32" s="182"/>
      <c r="C32" s="182"/>
    </row>
    <row r="33" s="180" customFormat="1" ht="12.95" customHeight="1" spans="1:3">
      <c r="A33" s="182"/>
      <c r="B33" s="182"/>
      <c r="C33" s="182"/>
    </row>
    <row r="34" s="180" customFormat="1" ht="12.95" customHeight="1" spans="1:3">
      <c r="A34" s="182"/>
      <c r="B34" s="182"/>
      <c r="C34" s="182"/>
    </row>
    <row r="35" s="180" customFormat="1" ht="15.95" customHeight="1" spans="1:3">
      <c r="A35" s="182"/>
      <c r="B35" s="182"/>
      <c r="C35" s="182"/>
    </row>
    <row r="36" s="180" customFormat="1" ht="21" customHeight="1" spans="1:3">
      <c r="A36" s="183"/>
      <c r="B36" s="183"/>
      <c r="C36" s="183"/>
    </row>
    <row r="37" s="180" customFormat="1" ht="12.95" customHeight="1" spans="1:3">
      <c r="A37" s="184"/>
      <c r="B37" s="184"/>
      <c r="C37" s="184"/>
    </row>
    <row r="38" s="180" customFormat="1" ht="12.95" customHeight="1" spans="1:3">
      <c r="A38" s="184"/>
      <c r="B38" s="184"/>
      <c r="C38" s="18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5" sqref="G15"/>
    </sheetView>
  </sheetViews>
  <sheetFormatPr defaultColWidth="9" defaultRowHeight="13.5" outlineLevelCol="2"/>
  <cols>
    <col min="1" max="1" width="22.3805309734513" customWidth="1"/>
    <col min="2" max="2" width="9.25663716814159" style="32" customWidth="1"/>
    <col min="3" max="3" width="9.25663716814159" customWidth="1"/>
  </cols>
  <sheetData>
    <row r="1" ht="21" customHeight="1" spans="1:3">
      <c r="A1" s="1" t="s">
        <v>20</v>
      </c>
      <c r="B1" s="169"/>
      <c r="C1" s="2"/>
    </row>
    <row r="2" ht="39.95" customHeight="1" spans="1:3">
      <c r="A2" s="46" t="s">
        <v>21</v>
      </c>
      <c r="B2" s="170"/>
      <c r="C2" s="46"/>
    </row>
    <row r="3" ht="21" customHeight="1" spans="1:3">
      <c r="A3" s="4" t="s">
        <v>22</v>
      </c>
      <c r="B3" s="171"/>
      <c r="C3" s="4"/>
    </row>
    <row r="4" ht="21" customHeight="1" spans="1:3">
      <c r="A4" s="172" t="s">
        <v>23</v>
      </c>
      <c r="B4" s="173" t="s">
        <v>24</v>
      </c>
      <c r="C4" s="93" t="s">
        <v>25</v>
      </c>
    </row>
    <row r="5" ht="33.95" customHeight="1" spans="1:3">
      <c r="A5" s="174" t="s">
        <v>26</v>
      </c>
      <c r="B5" s="175">
        <v>6285539.73893545</v>
      </c>
      <c r="C5" s="176">
        <v>2.3</v>
      </c>
    </row>
    <row r="6" ht="33.95" customHeight="1" spans="1:3">
      <c r="A6" s="82" t="s">
        <v>27</v>
      </c>
      <c r="B6" s="83">
        <v>692292.737668553</v>
      </c>
      <c r="C6" s="84">
        <v>4.6</v>
      </c>
    </row>
    <row r="7" ht="33.95" customHeight="1" spans="1:3">
      <c r="A7" s="82" t="s">
        <v>28</v>
      </c>
      <c r="B7" s="83">
        <v>2408744.8951692</v>
      </c>
      <c r="C7" s="84">
        <v>3.6</v>
      </c>
    </row>
    <row r="8" ht="33.95" customHeight="1" spans="1:3">
      <c r="A8" s="82" t="s">
        <v>29</v>
      </c>
      <c r="B8" s="83">
        <v>3184502.10609769</v>
      </c>
      <c r="C8" s="84">
        <v>0.9</v>
      </c>
    </row>
    <row r="9" ht="33.95" customHeight="1" spans="1:3">
      <c r="A9" s="79" t="s">
        <v>30</v>
      </c>
      <c r="B9" s="83">
        <v>1047408.27</v>
      </c>
      <c r="C9" s="84">
        <v>4.8</v>
      </c>
    </row>
    <row r="10" ht="33.95" customHeight="1" spans="1:3">
      <c r="A10" s="82" t="s">
        <v>31</v>
      </c>
      <c r="B10" s="83">
        <v>560853.77</v>
      </c>
      <c r="C10" s="84">
        <v>3.90000000000001</v>
      </c>
    </row>
    <row r="11" ht="33.95" customHeight="1" spans="1:3">
      <c r="A11" s="82" t="s">
        <v>32</v>
      </c>
      <c r="B11" s="83">
        <v>129352.77</v>
      </c>
      <c r="C11" s="84">
        <v>12.1</v>
      </c>
    </row>
    <row r="12" ht="33.95" customHeight="1" spans="1:3">
      <c r="A12" s="82" t="s">
        <v>33</v>
      </c>
      <c r="B12" s="83">
        <v>305441.87</v>
      </c>
      <c r="C12" s="84">
        <v>3.2</v>
      </c>
    </row>
    <row r="13" ht="33.95" customHeight="1" spans="1:3">
      <c r="A13" s="82" t="s">
        <v>34</v>
      </c>
      <c r="B13" s="83">
        <v>34335.86</v>
      </c>
      <c r="C13" s="84">
        <v>7.8</v>
      </c>
    </row>
    <row r="14" ht="33.95" customHeight="1" spans="1:3">
      <c r="A14" s="177" t="s">
        <v>35</v>
      </c>
      <c r="B14" s="86">
        <v>17424</v>
      </c>
      <c r="C14" s="87">
        <v>10.7</v>
      </c>
    </row>
    <row r="15" ht="45" customHeight="1" spans="1:3">
      <c r="A15" s="18" t="s">
        <v>36</v>
      </c>
      <c r="B15" s="17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P11" sqref="P11"/>
    </sheetView>
  </sheetViews>
  <sheetFormatPr defaultColWidth="9" defaultRowHeight="13.5"/>
  <cols>
    <col min="1" max="1" width="22.3805309734513" customWidth="1"/>
    <col min="2" max="2" width="9.13274336283186" customWidth="1"/>
    <col min="3" max="3" width="9.25663716814159" customWidth="1"/>
    <col min="4" max="4" width="12.6283185840708"/>
    <col min="5" max="5" width="10.3805309734513" hidden="1" customWidth="1"/>
    <col min="6" max="8" width="9" hidden="1" customWidth="1"/>
    <col min="9" max="9" width="9.88495575221239" hidden="1" customWidth="1"/>
    <col min="10" max="10" width="9" hidden="1" customWidth="1"/>
    <col min="11" max="11" width="10.5044247787611" hidden="1" customWidth="1"/>
    <col min="12" max="12" width="9" hidden="1" customWidth="1"/>
    <col min="13" max="13" width="10" hidden="1" customWidth="1"/>
    <col min="14" max="14" width="9" hidden="1" customWidth="1"/>
  </cols>
  <sheetData>
    <row r="1" ht="21" customHeight="1" spans="1:14">
      <c r="A1" s="19" t="s">
        <v>37</v>
      </c>
      <c r="B1" s="19"/>
      <c r="C1" s="19"/>
    </row>
    <row r="2" ht="39.95" customHeight="1" spans="1:14">
      <c r="A2" s="124" t="s">
        <v>38</v>
      </c>
      <c r="B2" s="124"/>
      <c r="C2" s="124"/>
    </row>
    <row r="3" ht="21" customHeight="1" spans="1:14">
      <c r="A3" s="131" t="s">
        <v>22</v>
      </c>
      <c r="B3" s="131"/>
      <c r="C3" s="131"/>
      <c r="E3" s="132" t="s">
        <v>39</v>
      </c>
      <c r="F3" s="133"/>
      <c r="G3" s="133"/>
      <c r="H3" s="134"/>
      <c r="I3" s="135" t="s">
        <v>40</v>
      </c>
      <c r="J3" s="133"/>
      <c r="K3" s="133"/>
      <c r="L3" s="136"/>
      <c r="M3" s="132" t="s">
        <v>41</v>
      </c>
      <c r="N3" s="134"/>
    </row>
    <row r="4" ht="21" customHeight="1" spans="1:14">
      <c r="A4" s="72" t="s">
        <v>23</v>
      </c>
      <c r="B4" s="92" t="s">
        <v>42</v>
      </c>
      <c r="C4" s="35" t="s">
        <v>25</v>
      </c>
      <c r="E4" s="137" t="s">
        <v>43</v>
      </c>
      <c r="F4" s="138"/>
      <c r="G4" s="139" t="s">
        <v>44</v>
      </c>
      <c r="H4" s="140"/>
      <c r="I4" s="141" t="s">
        <v>45</v>
      </c>
      <c r="J4" s="138"/>
      <c r="K4" s="139" t="s">
        <v>44</v>
      </c>
      <c r="L4" s="142"/>
      <c r="M4" s="143"/>
      <c r="N4" s="144"/>
    </row>
    <row r="5" ht="21.2" customHeight="1" spans="1:14">
      <c r="A5" s="145" t="s">
        <v>46</v>
      </c>
      <c r="B5" s="146">
        <v>653</v>
      </c>
      <c r="C5" s="147"/>
      <c r="E5" s="148"/>
      <c r="F5" s="149"/>
      <c r="G5" s="150">
        <f>B5-E5</f>
        <v>653</v>
      </c>
      <c r="H5" s="151">
        <f>C5-F5</f>
        <v>0</v>
      </c>
      <c r="I5" s="152">
        <v>653</v>
      </c>
      <c r="J5" s="149"/>
      <c r="K5" s="153">
        <f>B5-I5</f>
        <v>0</v>
      </c>
      <c r="L5" s="154">
        <f>C5-J5</f>
        <v>0</v>
      </c>
      <c r="M5" s="143">
        <f>B5-县规上工业16!B5</f>
        <v>0</v>
      </c>
      <c r="N5" s="155"/>
    </row>
    <row r="6" ht="21.2" customHeight="1" spans="1:14">
      <c r="A6" s="156" t="s">
        <v>47</v>
      </c>
      <c r="B6" s="58">
        <v>8835035</v>
      </c>
      <c r="C6" s="59">
        <v>3.6</v>
      </c>
      <c r="E6" s="148"/>
      <c r="F6" s="149"/>
      <c r="G6" s="150">
        <f t="shared" ref="G6:G21" si="0">B6-E6</f>
        <v>8835035</v>
      </c>
      <c r="H6" s="151">
        <f t="shared" ref="H6:H21" si="1">C6-F6</f>
        <v>3.6</v>
      </c>
      <c r="I6" s="152">
        <v>7539318</v>
      </c>
      <c r="J6" s="149">
        <v>2.9</v>
      </c>
      <c r="K6" s="153">
        <f t="shared" ref="K6:K21" si="2">B6-I6</f>
        <v>1295717</v>
      </c>
      <c r="L6" s="154">
        <f t="shared" ref="L6:L21" si="3">C6-J6</f>
        <v>0.7</v>
      </c>
      <c r="M6" s="157">
        <f>B6-B7</f>
        <v>7510249</v>
      </c>
      <c r="N6" s="155"/>
    </row>
    <row r="7" ht="21.2" customHeight="1" spans="1:14">
      <c r="A7" s="158" t="s">
        <v>48</v>
      </c>
      <c r="B7" s="58">
        <v>1324786</v>
      </c>
      <c r="C7" s="59">
        <v>9.4</v>
      </c>
      <c r="E7" s="148"/>
      <c r="F7" s="149"/>
      <c r="G7" s="150">
        <f t="shared" si="0"/>
        <v>1324786</v>
      </c>
      <c r="H7" s="151">
        <f t="shared" si="1"/>
        <v>9.4</v>
      </c>
      <c r="I7" s="152">
        <v>1101659</v>
      </c>
      <c r="J7" s="149">
        <v>7.8</v>
      </c>
      <c r="K7" s="153">
        <f t="shared" si="2"/>
        <v>223127</v>
      </c>
      <c r="L7" s="154">
        <f t="shared" si="3"/>
        <v>1.6</v>
      </c>
      <c r="M7" s="143"/>
      <c r="N7" s="155"/>
    </row>
    <row r="8" ht="21.2" customHeight="1" spans="1:14">
      <c r="A8" s="65" t="s">
        <v>49</v>
      </c>
      <c r="B8" s="58">
        <v>2180901.92615036</v>
      </c>
      <c r="C8" s="59">
        <v>5.1999976</v>
      </c>
      <c r="D8" s="32"/>
      <c r="E8" s="148"/>
      <c r="F8" s="149"/>
      <c r="G8" s="150">
        <f t="shared" si="0"/>
        <v>2180901.92615036</v>
      </c>
      <c r="H8" s="151">
        <f t="shared" si="1"/>
        <v>5.1999976</v>
      </c>
      <c r="I8" s="152">
        <v>1866653.285937</v>
      </c>
      <c r="J8" s="149">
        <v>4.899978</v>
      </c>
      <c r="K8" s="153">
        <f t="shared" si="2"/>
        <v>314248.64021336</v>
      </c>
      <c r="L8" s="154">
        <f t="shared" si="3"/>
        <v>0.3000196</v>
      </c>
      <c r="M8" s="157">
        <f>B8-B9</f>
        <v>1994942.06850624</v>
      </c>
      <c r="N8" s="155"/>
    </row>
    <row r="9" ht="21.2" customHeight="1" spans="1:14">
      <c r="A9" s="68" t="s">
        <v>50</v>
      </c>
      <c r="B9" s="58">
        <v>185959.85764412</v>
      </c>
      <c r="C9" s="59">
        <v>-2.785713</v>
      </c>
      <c r="E9" s="148"/>
      <c r="F9" s="149"/>
      <c r="G9" s="150">
        <f t="shared" si="0"/>
        <v>185959.85764412</v>
      </c>
      <c r="H9" s="151">
        <f t="shared" si="1"/>
        <v>-2.785713</v>
      </c>
      <c r="I9" s="152">
        <v>156453.836667</v>
      </c>
      <c r="J9" s="149">
        <v>-5.72451549782468</v>
      </c>
      <c r="K9" s="153">
        <f t="shared" si="2"/>
        <v>29506.02097712</v>
      </c>
      <c r="L9" s="154">
        <f t="shared" si="3"/>
        <v>2.93880249782468</v>
      </c>
      <c r="M9" s="157">
        <f>B8-B21</f>
        <v>732548.06396156</v>
      </c>
      <c r="N9" s="155"/>
    </row>
    <row r="10" ht="21.2" customHeight="1" spans="1:14">
      <c r="A10" s="68" t="s">
        <v>51</v>
      </c>
      <c r="B10" s="58"/>
      <c r="C10" s="59"/>
      <c r="E10" s="148"/>
      <c r="F10" s="149"/>
      <c r="G10" s="150">
        <f t="shared" si="0"/>
        <v>0</v>
      </c>
      <c r="H10" s="151">
        <f t="shared" si="1"/>
        <v>0</v>
      </c>
      <c r="I10" s="152"/>
      <c r="J10" s="149"/>
      <c r="K10" s="153">
        <f t="shared" si="2"/>
        <v>0</v>
      </c>
      <c r="L10" s="154">
        <f t="shared" si="3"/>
        <v>0</v>
      </c>
      <c r="M10" s="143">
        <f>B8-SUM(B11:B12)</f>
        <v>0</v>
      </c>
      <c r="N10" s="155"/>
    </row>
    <row r="11" ht="21.2" customHeight="1" spans="1:14">
      <c r="A11" s="68" t="s">
        <v>52</v>
      </c>
      <c r="B11" s="58">
        <v>544951.99940776</v>
      </c>
      <c r="C11" s="59">
        <v>6.5928541</v>
      </c>
      <c r="D11" s="32"/>
      <c r="E11" s="148"/>
      <c r="F11" s="149"/>
      <c r="G11" s="150">
        <f t="shared" si="0"/>
        <v>544951.99940776</v>
      </c>
      <c r="H11" s="151">
        <f t="shared" si="1"/>
        <v>6.5928541</v>
      </c>
      <c r="I11" s="152">
        <v>456681.930828</v>
      </c>
      <c r="J11" s="149">
        <v>5.956836</v>
      </c>
      <c r="K11" s="153">
        <f t="shared" si="2"/>
        <v>88270.06857976</v>
      </c>
      <c r="L11" s="154">
        <f t="shared" si="3"/>
        <v>0.6360181</v>
      </c>
      <c r="M11" s="143">
        <f>B8-SUM(B14:B19)</f>
        <v>0</v>
      </c>
      <c r="N11" s="155"/>
    </row>
    <row r="12" ht="21.2" customHeight="1" spans="1:14">
      <c r="A12" s="68" t="s">
        <v>53</v>
      </c>
      <c r="B12" s="58">
        <v>1635949.9267426</v>
      </c>
      <c r="C12" s="59">
        <v>4.7357121</v>
      </c>
      <c r="E12" s="148"/>
      <c r="F12" s="149"/>
      <c r="G12" s="150">
        <f t="shared" si="0"/>
        <v>1635949.9267426</v>
      </c>
      <c r="H12" s="151">
        <f t="shared" si="1"/>
        <v>4.7357121</v>
      </c>
      <c r="I12" s="152">
        <v>1409971.256436</v>
      </c>
      <c r="J12" s="149">
        <v>4.611744</v>
      </c>
      <c r="K12" s="153">
        <f t="shared" si="2"/>
        <v>225978.6703066</v>
      </c>
      <c r="L12" s="154">
        <f t="shared" si="3"/>
        <v>0.1239681</v>
      </c>
      <c r="M12" s="143">
        <f>B8-县规上工业16!B16</f>
        <v>0</v>
      </c>
      <c r="N12" s="151">
        <f>C8-县规上工业16!C16</f>
        <v>0</v>
      </c>
    </row>
    <row r="13" ht="21.2" customHeight="1" spans="1:14">
      <c r="A13" s="68" t="s">
        <v>54</v>
      </c>
      <c r="B13" s="58"/>
      <c r="C13" s="59"/>
      <c r="E13" s="148"/>
      <c r="F13" s="149"/>
      <c r="G13" s="150">
        <f t="shared" si="0"/>
        <v>0</v>
      </c>
      <c r="H13" s="151">
        <f t="shared" si="1"/>
        <v>0</v>
      </c>
      <c r="I13" s="152"/>
      <c r="J13" s="149"/>
      <c r="K13" s="153">
        <f t="shared" si="2"/>
        <v>0</v>
      </c>
      <c r="L13" s="154">
        <f t="shared" si="3"/>
        <v>0</v>
      </c>
      <c r="M13" s="159"/>
      <c r="N13" s="155"/>
    </row>
    <row r="14" ht="21.2" customHeight="1" spans="1:14">
      <c r="A14" s="68" t="s">
        <v>55</v>
      </c>
      <c r="B14" s="58">
        <v>1253.64267504</v>
      </c>
      <c r="C14" s="59">
        <v>-77.4428214</v>
      </c>
      <c r="D14" s="32"/>
      <c r="E14" s="148"/>
      <c r="F14" s="149"/>
      <c r="G14" s="150">
        <f t="shared" si="0"/>
        <v>1253.64267504</v>
      </c>
      <c r="H14" s="151">
        <f t="shared" si="1"/>
        <v>-77.4428214</v>
      </c>
      <c r="I14" s="152">
        <v>1057.675887</v>
      </c>
      <c r="J14" s="149">
        <v>-87.0126355669352</v>
      </c>
      <c r="K14" s="153">
        <f t="shared" si="2"/>
        <v>195.96678804</v>
      </c>
      <c r="L14" s="154">
        <f t="shared" si="3"/>
        <v>9.5698141669352</v>
      </c>
      <c r="M14" s="159"/>
      <c r="N14" s="155"/>
    </row>
    <row r="15" ht="21.2" customHeight="1" spans="1:14">
      <c r="A15" s="68" t="s">
        <v>56</v>
      </c>
      <c r="B15" s="58"/>
      <c r="C15" s="59"/>
      <c r="E15" s="148"/>
      <c r="F15" s="149"/>
      <c r="G15" s="150">
        <f t="shared" si="0"/>
        <v>0</v>
      </c>
      <c r="H15" s="151">
        <f t="shared" si="1"/>
        <v>0</v>
      </c>
      <c r="I15" s="152"/>
      <c r="J15" s="149"/>
      <c r="K15" s="153">
        <f t="shared" si="2"/>
        <v>0</v>
      </c>
      <c r="L15" s="154">
        <f t="shared" si="3"/>
        <v>0</v>
      </c>
      <c r="M15" s="159"/>
      <c r="N15" s="155"/>
    </row>
    <row r="16" ht="21.2" customHeight="1" spans="1:14">
      <c r="A16" s="68" t="s">
        <v>57</v>
      </c>
      <c r="B16" s="58"/>
      <c r="C16" s="59"/>
      <c r="E16" s="148"/>
      <c r="F16" s="149"/>
      <c r="G16" s="150">
        <f t="shared" si="0"/>
        <v>0</v>
      </c>
      <c r="H16" s="151">
        <f t="shared" si="1"/>
        <v>0</v>
      </c>
      <c r="I16" s="152"/>
      <c r="J16" s="149"/>
      <c r="K16" s="153">
        <f t="shared" si="2"/>
        <v>0</v>
      </c>
      <c r="L16" s="154">
        <f t="shared" si="3"/>
        <v>0</v>
      </c>
      <c r="M16" s="159"/>
      <c r="N16" s="155"/>
    </row>
    <row r="17" ht="21.2" customHeight="1" spans="1:14">
      <c r="A17" s="68" t="s">
        <v>58</v>
      </c>
      <c r="B17" s="58">
        <v>1508573.2016866</v>
      </c>
      <c r="C17" s="59">
        <v>6.499997</v>
      </c>
      <c r="E17" s="148"/>
      <c r="F17" s="149"/>
      <c r="G17" s="150">
        <f t="shared" si="0"/>
        <v>1508573.2016866</v>
      </c>
      <c r="H17" s="151">
        <f t="shared" si="1"/>
        <v>6.499997</v>
      </c>
      <c r="I17" s="152">
        <v>1290284.854356</v>
      </c>
      <c r="J17" s="149">
        <v>6.341148</v>
      </c>
      <c r="K17" s="153">
        <f t="shared" si="2"/>
        <v>218288.3473306</v>
      </c>
      <c r="L17" s="154">
        <f t="shared" si="3"/>
        <v>0.158849</v>
      </c>
      <c r="M17" s="159"/>
      <c r="N17" s="155"/>
    </row>
    <row r="18" ht="21.2" customHeight="1" spans="1:14">
      <c r="A18" s="68" t="s">
        <v>59</v>
      </c>
      <c r="B18" s="58">
        <v>662489.1881328</v>
      </c>
      <c r="C18" s="59">
        <v>3.1571414</v>
      </c>
      <c r="E18" s="148"/>
      <c r="F18" s="149"/>
      <c r="G18" s="150">
        <f t="shared" si="0"/>
        <v>662489.1881328</v>
      </c>
      <c r="H18" s="151">
        <f t="shared" si="1"/>
        <v>3.1571414</v>
      </c>
      <c r="I18" s="152">
        <v>567953.696814</v>
      </c>
      <c r="J18" s="149">
        <v>2.88234</v>
      </c>
      <c r="K18" s="153">
        <f t="shared" si="2"/>
        <v>94535.4913188</v>
      </c>
      <c r="L18" s="154">
        <f t="shared" si="3"/>
        <v>0.2748014</v>
      </c>
      <c r="M18" s="159"/>
      <c r="N18" s="155"/>
    </row>
    <row r="19" ht="21.2" customHeight="1" spans="1:14">
      <c r="A19" s="68" t="s">
        <v>60</v>
      </c>
      <c r="B19" s="58">
        <v>8585.89365592</v>
      </c>
      <c r="C19" s="59">
        <v>6.5928541</v>
      </c>
      <c r="E19" s="148"/>
      <c r="F19" s="149"/>
      <c r="G19" s="150">
        <f t="shared" si="0"/>
        <v>8585.89365592</v>
      </c>
      <c r="H19" s="151">
        <f t="shared" si="1"/>
        <v>6.5928541</v>
      </c>
      <c r="I19" s="152">
        <v>7357.157553</v>
      </c>
      <c r="J19" s="149">
        <v>9.896034</v>
      </c>
      <c r="K19" s="153">
        <f t="shared" si="2"/>
        <v>1228.73610292</v>
      </c>
      <c r="L19" s="154">
        <f t="shared" si="3"/>
        <v>-3.3031799</v>
      </c>
      <c r="M19" s="159"/>
      <c r="N19" s="155"/>
    </row>
    <row r="20" ht="21.2" customHeight="1" spans="1:14">
      <c r="A20" s="68" t="s">
        <v>61</v>
      </c>
      <c r="B20" s="58"/>
      <c r="C20" s="59"/>
      <c r="E20" s="148"/>
      <c r="F20" s="149"/>
      <c r="G20" s="150">
        <f t="shared" si="0"/>
        <v>0</v>
      </c>
      <c r="H20" s="151">
        <f t="shared" si="1"/>
        <v>0</v>
      </c>
      <c r="I20" s="152"/>
      <c r="J20" s="149"/>
      <c r="K20" s="153">
        <f t="shared" si="2"/>
        <v>0</v>
      </c>
      <c r="L20" s="154">
        <f t="shared" si="3"/>
        <v>0</v>
      </c>
      <c r="M20" s="159"/>
      <c r="N20" s="155"/>
    </row>
    <row r="21" ht="21.2" customHeight="1" spans="1:14">
      <c r="A21" s="69" t="s">
        <v>62</v>
      </c>
      <c r="B21" s="60">
        <v>1448353.8621888</v>
      </c>
      <c r="C21" s="61">
        <v>3.714284</v>
      </c>
      <c r="E21" s="160"/>
      <c r="F21" s="161"/>
      <c r="G21" s="162">
        <f t="shared" si="0"/>
        <v>1448353.8621888</v>
      </c>
      <c r="H21" s="163">
        <f t="shared" si="1"/>
        <v>3.714284</v>
      </c>
      <c r="I21" s="164">
        <v>1238850.467703</v>
      </c>
      <c r="J21" s="161">
        <v>3.554886</v>
      </c>
      <c r="K21" s="165">
        <f t="shared" si="2"/>
        <v>209503.3944858</v>
      </c>
      <c r="L21" s="166">
        <f t="shared" si="3"/>
        <v>0.159398</v>
      </c>
      <c r="M21" s="167"/>
      <c r="N21" s="168"/>
    </row>
    <row r="22" ht="50.1" customHeight="1" spans="1:14">
      <c r="A22" s="18" t="s">
        <v>63</v>
      </c>
      <c r="B22" s="18"/>
      <c r="C22" s="18"/>
    </row>
  </sheetData>
  <mergeCells count="11">
    <mergeCell ref="A1:C1"/>
    <mergeCell ref="A2:C2"/>
    <mergeCell ref="A3:C3"/>
    <mergeCell ref="E3:H3"/>
    <mergeCell ref="I3:L3"/>
    <mergeCell ref="M3:N3"/>
    <mergeCell ref="E4:F4"/>
    <mergeCell ref="G4:H4"/>
    <mergeCell ref="I4:J4"/>
    <mergeCell ref="K4:L4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I8" sqref="I8"/>
    </sheetView>
  </sheetViews>
  <sheetFormatPr defaultColWidth="9" defaultRowHeight="13.5" outlineLevelCol="3"/>
  <cols>
    <col min="1" max="1" width="11.5044247787611" customWidth="1"/>
    <col min="2" max="2" width="10.6371681415929" customWidth="1"/>
    <col min="3" max="4" width="9.25663716814159" customWidth="1"/>
  </cols>
  <sheetData>
    <row r="1" ht="21" customHeight="1" spans="1:4">
      <c r="A1" s="1" t="s">
        <v>64</v>
      </c>
      <c r="B1" s="2"/>
      <c r="C1" s="2"/>
      <c r="D1" s="2"/>
    </row>
    <row r="2" ht="39.95" customHeight="1" spans="1:4">
      <c r="A2" s="124" t="s">
        <v>65</v>
      </c>
      <c r="B2" s="124"/>
      <c r="C2" s="124"/>
      <c r="D2" s="124"/>
    </row>
    <row r="3" ht="21" customHeight="1" spans="1:4">
      <c r="A3" s="4"/>
      <c r="B3" s="4"/>
      <c r="C3" s="4"/>
      <c r="D3" s="4"/>
    </row>
    <row r="4" ht="21" customHeight="1" spans="1:4">
      <c r="A4" s="72" t="s">
        <v>23</v>
      </c>
      <c r="B4" s="125" t="s">
        <v>66</v>
      </c>
      <c r="C4" s="21" t="str">
        <f>规上工业4!$B$4</f>
        <v>1-7月</v>
      </c>
      <c r="D4" s="35" t="s">
        <v>25</v>
      </c>
    </row>
    <row r="5" ht="29.1" customHeight="1" spans="1:4">
      <c r="A5" s="126" t="s">
        <v>67</v>
      </c>
      <c r="B5" s="127" t="s">
        <v>68</v>
      </c>
      <c r="C5" s="128">
        <v>141.9</v>
      </c>
      <c r="D5" s="109">
        <v>-16.1</v>
      </c>
    </row>
    <row r="6" ht="29.1" customHeight="1" spans="1:4">
      <c r="A6" s="118" t="s">
        <v>69</v>
      </c>
      <c r="B6" s="127" t="s">
        <v>70</v>
      </c>
      <c r="C6" s="128">
        <v>87.5624</v>
      </c>
      <c r="D6" s="109">
        <v>-7.949</v>
      </c>
    </row>
    <row r="7" ht="29.1" customHeight="1" spans="1:4">
      <c r="A7" s="118" t="s">
        <v>71</v>
      </c>
      <c r="B7" s="127" t="s">
        <v>68</v>
      </c>
      <c r="C7" s="128">
        <v>227.1</v>
      </c>
      <c r="D7" s="109">
        <v>1.7</v>
      </c>
    </row>
    <row r="8" ht="29.1" customHeight="1" spans="1:4">
      <c r="A8" s="118" t="s">
        <v>72</v>
      </c>
      <c r="B8" s="127" t="s">
        <v>73</v>
      </c>
      <c r="C8" s="128">
        <v>332</v>
      </c>
      <c r="D8" s="109">
        <v>14.4</v>
      </c>
    </row>
    <row r="9" ht="29.1" customHeight="1" spans="1:4">
      <c r="A9" s="118" t="s">
        <v>74</v>
      </c>
      <c r="B9" s="127" t="s">
        <v>75</v>
      </c>
      <c r="C9" s="128">
        <v>7.3</v>
      </c>
      <c r="D9" s="109">
        <v>21.7</v>
      </c>
    </row>
    <row r="10" ht="29.1" customHeight="1" spans="1:4">
      <c r="A10" s="118" t="s">
        <v>76</v>
      </c>
      <c r="B10" s="127" t="s">
        <v>77</v>
      </c>
      <c r="C10" s="128">
        <v>535.7</v>
      </c>
      <c r="D10" s="109">
        <v>5.3</v>
      </c>
    </row>
    <row r="11" ht="29.1" customHeight="1" spans="1:4">
      <c r="A11" s="118" t="s">
        <v>78</v>
      </c>
      <c r="B11" s="127" t="s">
        <v>79</v>
      </c>
      <c r="C11" s="128">
        <v>422.66</v>
      </c>
      <c r="D11" s="109">
        <v>5.8</v>
      </c>
    </row>
    <row r="12" ht="29.1" customHeight="1" spans="1:4">
      <c r="A12" s="118" t="s">
        <v>80</v>
      </c>
      <c r="B12" s="127" t="s">
        <v>79</v>
      </c>
      <c r="C12" s="73">
        <v>4658.22</v>
      </c>
      <c r="D12" s="109">
        <v>-4.6</v>
      </c>
    </row>
    <row r="13" ht="29.1" customHeight="1" spans="1:4">
      <c r="A13" s="118" t="s">
        <v>81</v>
      </c>
      <c r="B13" s="127" t="s">
        <v>68</v>
      </c>
      <c r="C13" s="120">
        <v>4.8</v>
      </c>
      <c r="D13" s="109">
        <v>33.3</v>
      </c>
    </row>
    <row r="14" ht="29.1" customHeight="1" spans="1:4">
      <c r="A14" s="118" t="s">
        <v>82</v>
      </c>
      <c r="B14" s="127" t="s">
        <v>68</v>
      </c>
      <c r="C14" s="128">
        <v>35.6</v>
      </c>
      <c r="D14" s="109">
        <v>-65.1</v>
      </c>
    </row>
    <row r="15" ht="29.1" customHeight="1" spans="1:4">
      <c r="A15" s="118" t="s">
        <v>83</v>
      </c>
      <c r="B15" s="127" t="s">
        <v>84</v>
      </c>
      <c r="C15" s="128">
        <v>1151.6</v>
      </c>
      <c r="D15" s="109">
        <v>19</v>
      </c>
    </row>
    <row r="16" ht="29.1" customHeight="1" spans="1:4">
      <c r="A16" s="118" t="s">
        <v>85</v>
      </c>
      <c r="B16" s="127" t="s">
        <v>68</v>
      </c>
      <c r="C16" s="128">
        <v>179.2</v>
      </c>
      <c r="D16" s="109">
        <v>21.2</v>
      </c>
    </row>
    <row r="17" ht="29.1" customHeight="1" spans="1:4">
      <c r="A17" s="118" t="s">
        <v>86</v>
      </c>
      <c r="B17" s="127" t="s">
        <v>87</v>
      </c>
      <c r="C17" s="128">
        <v>20.8</v>
      </c>
      <c r="D17" s="109">
        <v>10.1</v>
      </c>
    </row>
    <row r="18" ht="29.1" customHeight="1" spans="1:4">
      <c r="A18" s="122" t="s">
        <v>88</v>
      </c>
      <c r="B18" s="129" t="s">
        <v>68</v>
      </c>
      <c r="C18" s="130">
        <v>165.6</v>
      </c>
      <c r="D18" s="114">
        <v>75.8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K7" sqref="K7"/>
    </sheetView>
  </sheetViews>
  <sheetFormatPr defaultColWidth="9" defaultRowHeight="13.5" outlineLevelCol="2"/>
  <cols>
    <col min="1" max="1" width="22.3805309734513" customWidth="1"/>
    <col min="2" max="2" width="10.7787610619469" customWidth="1"/>
    <col min="3" max="3" width="9.25663716814159" customWidth="1"/>
  </cols>
  <sheetData>
    <row r="1" ht="21" customHeight="1" spans="1:3">
      <c r="A1" s="19" t="s">
        <v>89</v>
      </c>
      <c r="B1" s="19"/>
      <c r="C1" s="19"/>
    </row>
    <row r="2" ht="39.95" customHeight="1" spans="1:3">
      <c r="A2" s="124" t="s">
        <v>90</v>
      </c>
      <c r="B2" s="124"/>
      <c r="C2" s="124"/>
    </row>
    <row r="3" ht="21" customHeight="1" spans="1:3">
      <c r="A3" s="4" t="s">
        <v>22</v>
      </c>
      <c r="B3" s="4"/>
      <c r="C3" s="4"/>
    </row>
    <row r="4" ht="21" customHeight="1" spans="1:3">
      <c r="A4" s="72" t="s">
        <v>23</v>
      </c>
      <c r="B4" s="21" t="s">
        <v>24</v>
      </c>
      <c r="C4" s="35" t="s">
        <v>25</v>
      </c>
    </row>
    <row r="5" ht="40.7" customHeight="1" spans="1:3">
      <c r="A5" s="118" t="s">
        <v>91</v>
      </c>
      <c r="B5" s="73">
        <v>653</v>
      </c>
      <c r="C5" s="109">
        <v>3.8</v>
      </c>
    </row>
    <row r="6" ht="40.7" customHeight="1" spans="1:3">
      <c r="A6" s="118" t="s">
        <v>92</v>
      </c>
      <c r="B6" s="73">
        <v>262</v>
      </c>
      <c r="C6" s="109">
        <v>1.2</v>
      </c>
    </row>
    <row r="7" ht="40.7" customHeight="1" spans="1:3">
      <c r="A7" s="118" t="s">
        <v>93</v>
      </c>
      <c r="B7" s="73">
        <v>2523499.7</v>
      </c>
      <c r="C7" s="109">
        <v>14.4</v>
      </c>
    </row>
    <row r="8" ht="40.7" customHeight="1" spans="1:3">
      <c r="A8" s="118" t="s">
        <v>94</v>
      </c>
      <c r="B8" s="73">
        <v>605391.2</v>
      </c>
      <c r="C8" s="109">
        <v>3.6</v>
      </c>
    </row>
    <row r="9" ht="40.7" customHeight="1" spans="1:3">
      <c r="A9" s="118" t="s">
        <v>95</v>
      </c>
      <c r="B9" s="73">
        <v>13346944.2</v>
      </c>
      <c r="C9" s="109">
        <v>5.4</v>
      </c>
    </row>
    <row r="10" ht="40.7" customHeight="1" spans="1:3">
      <c r="A10" s="118" t="s">
        <v>96</v>
      </c>
      <c r="B10" s="73">
        <v>8414063</v>
      </c>
      <c r="C10" s="109">
        <v>6.7</v>
      </c>
    </row>
    <row r="11" ht="40.7" customHeight="1" spans="1:3">
      <c r="A11" s="118" t="s">
        <v>97</v>
      </c>
      <c r="B11" s="73">
        <v>6925188</v>
      </c>
      <c r="C11" s="109">
        <v>1.6</v>
      </c>
    </row>
    <row r="12" ht="40.7" customHeight="1" spans="1:3">
      <c r="A12" s="118" t="s">
        <v>98</v>
      </c>
      <c r="B12" s="73">
        <v>287642.9</v>
      </c>
      <c r="C12" s="109">
        <v>24.4</v>
      </c>
    </row>
    <row r="13" ht="40.7" customHeight="1" spans="1:3">
      <c r="A13" s="118" t="s">
        <v>99</v>
      </c>
      <c r="B13" s="73">
        <v>73490.1</v>
      </c>
      <c r="C13" s="109">
        <v>-25.9</v>
      </c>
    </row>
    <row r="14" ht="40.7" customHeight="1" spans="1:3">
      <c r="A14" s="122" t="s">
        <v>100</v>
      </c>
      <c r="B14" s="113">
        <v>128412.8</v>
      </c>
      <c r="C14" s="114">
        <v>9.2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11" sqref="I11"/>
    </sheetView>
  </sheetViews>
  <sheetFormatPr defaultColWidth="9" defaultRowHeight="13.5" outlineLevelCol="1"/>
  <cols>
    <col min="1" max="1" width="31.6371681415929" customWidth="1"/>
    <col min="2" max="2" width="9.25663716814159" customWidth="1"/>
    <col min="3" max="3" width="9" style="33"/>
    <col min="4" max="4" width="13.7522123893805" style="33"/>
  </cols>
  <sheetData>
    <row r="1" ht="21" customHeight="1" spans="1:2">
      <c r="A1" s="1" t="s">
        <v>101</v>
      </c>
      <c r="B1" s="2"/>
    </row>
    <row r="2" ht="39.95" customHeight="1" spans="1:2">
      <c r="A2" s="3" t="s">
        <v>102</v>
      </c>
      <c r="B2" s="3"/>
    </row>
    <row r="3" ht="21" customHeight="1" spans="1:2">
      <c r="A3" s="116"/>
      <c r="B3" s="116"/>
    </row>
    <row r="4" ht="21" customHeight="1" spans="1:2">
      <c r="A4" s="72" t="s">
        <v>23</v>
      </c>
      <c r="B4" s="35" t="s">
        <v>25</v>
      </c>
    </row>
    <row r="5" ht="15.6" customHeight="1" spans="1:2">
      <c r="A5" s="79" t="s">
        <v>102</v>
      </c>
      <c r="B5" s="109">
        <v>-7.3</v>
      </c>
    </row>
    <row r="6" ht="15.6" customHeight="1" spans="1:2">
      <c r="A6" s="118" t="s">
        <v>103</v>
      </c>
      <c r="B6" s="109"/>
    </row>
    <row r="7" ht="15.6" customHeight="1" spans="1:2">
      <c r="A7" s="118" t="s">
        <v>104</v>
      </c>
      <c r="B7" s="109">
        <v>0.2</v>
      </c>
    </row>
    <row r="8" ht="15.6" customHeight="1" spans="1:2">
      <c r="A8" s="118" t="s">
        <v>105</v>
      </c>
      <c r="B8" s="109">
        <v>-36.2</v>
      </c>
    </row>
    <row r="9" ht="15.6" customHeight="1" spans="1:2">
      <c r="A9" s="118" t="s">
        <v>106</v>
      </c>
      <c r="B9" s="109"/>
    </row>
    <row r="10" ht="15.6" customHeight="1" spans="1:2">
      <c r="A10" s="118" t="s">
        <v>27</v>
      </c>
      <c r="B10" s="109">
        <v>-1.8</v>
      </c>
    </row>
    <row r="11" ht="15.6" customHeight="1" spans="1:2">
      <c r="A11" s="118" t="s">
        <v>28</v>
      </c>
      <c r="B11" s="109">
        <v>17.6</v>
      </c>
    </row>
    <row r="12" ht="15.6" customHeight="1" spans="1:2">
      <c r="A12" s="118" t="s">
        <v>107</v>
      </c>
      <c r="B12" s="109">
        <v>17.6</v>
      </c>
    </row>
    <row r="13" ht="15.6" customHeight="1" spans="1:2">
      <c r="A13" s="118" t="s">
        <v>108</v>
      </c>
      <c r="B13" s="109">
        <v>12.6</v>
      </c>
    </row>
    <row r="14" ht="15.6" customHeight="1" spans="1:2">
      <c r="A14" s="118" t="s">
        <v>109</v>
      </c>
      <c r="B14" s="109">
        <v>-10.4</v>
      </c>
    </row>
    <row r="15" ht="15.6" customHeight="1" spans="1:2">
      <c r="A15" s="118" t="s">
        <v>29</v>
      </c>
      <c r="B15" s="109">
        <v>-25.8</v>
      </c>
    </row>
    <row r="16" ht="15.6" customHeight="1" spans="1:2">
      <c r="A16" s="118" t="s">
        <v>110</v>
      </c>
      <c r="B16" s="109"/>
    </row>
    <row r="17" ht="15.6" customHeight="1" spans="1:2">
      <c r="A17" s="118" t="s">
        <v>111</v>
      </c>
      <c r="B17" s="109">
        <v>-7.9</v>
      </c>
    </row>
    <row r="18" ht="15.6" customHeight="1" spans="1:2">
      <c r="A18" s="118" t="s">
        <v>112</v>
      </c>
      <c r="B18" s="109">
        <v>-1.2</v>
      </c>
    </row>
    <row r="19" ht="15.6" customHeight="1" spans="1:2">
      <c r="A19" s="118" t="s">
        <v>113</v>
      </c>
      <c r="B19" s="109">
        <v>-35.8</v>
      </c>
    </row>
    <row r="20" ht="15.6" customHeight="1" spans="1:2">
      <c r="A20" s="118" t="s">
        <v>114</v>
      </c>
      <c r="B20" s="109">
        <v>-72.8</v>
      </c>
    </row>
    <row r="21" ht="15.6" customHeight="1" spans="1:2">
      <c r="A21" s="118" t="s">
        <v>115</v>
      </c>
      <c r="B21" s="109">
        <v>-42.4</v>
      </c>
    </row>
    <row r="22" ht="15.6" customHeight="1" spans="1:2">
      <c r="A22" s="118" t="s">
        <v>116</v>
      </c>
      <c r="B22" s="109">
        <v>1.6</v>
      </c>
    </row>
    <row r="23" ht="15.6" customHeight="1" spans="1:2">
      <c r="A23" s="118" t="s">
        <v>117</v>
      </c>
      <c r="B23" s="109">
        <v>-1.7</v>
      </c>
    </row>
    <row r="24" ht="15.6" customHeight="1" spans="1:2">
      <c r="A24" s="118" t="s">
        <v>118</v>
      </c>
      <c r="B24" s="109">
        <v>18.1</v>
      </c>
    </row>
    <row r="25" ht="15.6" customHeight="1" spans="1:2">
      <c r="A25" s="118" t="s">
        <v>119</v>
      </c>
      <c r="B25" s="109"/>
    </row>
    <row r="26" ht="15.6" customHeight="1" spans="1:2">
      <c r="A26" s="118" t="s">
        <v>120</v>
      </c>
      <c r="B26" s="109">
        <v>-6.8</v>
      </c>
    </row>
    <row r="27" ht="15.6" customHeight="1" spans="1:2">
      <c r="A27" s="118" t="s">
        <v>121</v>
      </c>
      <c r="B27" s="109">
        <v>-3.8</v>
      </c>
    </row>
    <row r="28" ht="15.6" customHeight="1" spans="1:2">
      <c r="A28" s="122" t="s">
        <v>122</v>
      </c>
      <c r="B28" s="114">
        <v>-17.7</v>
      </c>
    </row>
    <row r="29" ht="53" customHeight="1" spans="1:2">
      <c r="A29" s="123" t="s">
        <v>123</v>
      </c>
      <c r="B29" s="123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8" sqref="J8"/>
    </sheetView>
  </sheetViews>
  <sheetFormatPr defaultColWidth="9" defaultRowHeight="13.5" outlineLevelCol="2"/>
  <cols>
    <col min="1" max="1" width="22.3805309734513" customWidth="1"/>
    <col min="2" max="3" width="9.25663716814159" customWidth="1"/>
  </cols>
  <sheetData>
    <row r="1" ht="21" customHeight="1" spans="1:3">
      <c r="A1" s="19" t="s">
        <v>124</v>
      </c>
      <c r="B1" s="19"/>
      <c r="C1" s="19"/>
    </row>
    <row r="2" ht="39.95" customHeight="1" spans="1:3">
      <c r="A2" s="3" t="s">
        <v>125</v>
      </c>
      <c r="B2" s="3"/>
      <c r="C2" s="3"/>
    </row>
    <row r="3" ht="21" customHeight="1" spans="1:3">
      <c r="A3" s="116" t="s">
        <v>126</v>
      </c>
      <c r="B3" s="116"/>
      <c r="C3" s="116"/>
    </row>
    <row r="4" ht="21" customHeight="1" spans="1:3">
      <c r="A4" s="72" t="s">
        <v>23</v>
      </c>
      <c r="B4" s="21" t="str">
        <f>规上工业4!$B$4</f>
        <v>1-7月</v>
      </c>
      <c r="C4" s="35" t="s">
        <v>25</v>
      </c>
    </row>
    <row r="5" ht="19.5" customHeight="1" spans="1:3">
      <c r="A5" s="79" t="s">
        <v>127</v>
      </c>
      <c r="B5" s="120">
        <v>1439.0322</v>
      </c>
      <c r="C5" s="109">
        <v>-17.5</v>
      </c>
    </row>
    <row r="6" ht="19.5" customHeight="1" spans="1:3">
      <c r="A6" s="118" t="s">
        <v>128</v>
      </c>
      <c r="B6" s="120">
        <v>1121.0501</v>
      </c>
      <c r="C6" s="109">
        <v>-15.9</v>
      </c>
    </row>
    <row r="7" ht="19.5" customHeight="1" spans="1:3">
      <c r="A7" s="118" t="s">
        <v>129</v>
      </c>
      <c r="B7" s="120">
        <v>9.5872</v>
      </c>
      <c r="C7" s="109">
        <v>-18.3</v>
      </c>
    </row>
    <row r="8" ht="19.5" customHeight="1" spans="1:3">
      <c r="A8" s="118" t="s">
        <v>130</v>
      </c>
      <c r="B8" s="120">
        <v>90.2336</v>
      </c>
      <c r="C8" s="109">
        <v>-13.4</v>
      </c>
    </row>
    <row r="9" ht="19.5" customHeight="1" spans="1:3">
      <c r="A9" s="118" t="s">
        <v>131</v>
      </c>
      <c r="B9" s="120">
        <v>218.1613</v>
      </c>
      <c r="C9" s="109">
        <v>-26.1</v>
      </c>
    </row>
    <row r="10" ht="19.5" customHeight="1" spans="1:3">
      <c r="A10" s="79" t="s">
        <v>132</v>
      </c>
      <c r="B10" s="120">
        <v>25.2671</v>
      </c>
      <c r="C10" s="109">
        <v>-79.5</v>
      </c>
    </row>
    <row r="11" ht="19.5" customHeight="1" spans="1:3">
      <c r="A11" s="118" t="s">
        <v>128</v>
      </c>
      <c r="B11" s="120">
        <v>22.869</v>
      </c>
      <c r="C11" s="109">
        <v>-76</v>
      </c>
    </row>
    <row r="12" ht="19.5" customHeight="1" spans="1:3">
      <c r="A12" s="118" t="s">
        <v>129</v>
      </c>
      <c r="B12" s="120">
        <v>0.3961</v>
      </c>
      <c r="C12" s="109">
        <v>-2.9</v>
      </c>
    </row>
    <row r="13" ht="19.5" customHeight="1" spans="1:3">
      <c r="A13" s="118" t="s">
        <v>130</v>
      </c>
      <c r="B13" s="120">
        <v>0.6253</v>
      </c>
      <c r="C13" s="109">
        <v>-89.6</v>
      </c>
    </row>
    <row r="14" ht="19.5" customHeight="1" spans="1:3">
      <c r="A14" s="118" t="s">
        <v>131</v>
      </c>
      <c r="B14" s="120">
        <v>1.3767</v>
      </c>
      <c r="C14" s="109">
        <v>-93.7</v>
      </c>
    </row>
    <row r="15" ht="19.5" customHeight="1" spans="1:3">
      <c r="A15" s="79" t="s">
        <v>133</v>
      </c>
      <c r="B15" s="120">
        <v>108.1959</v>
      </c>
      <c r="C15" s="109">
        <v>144.1</v>
      </c>
    </row>
    <row r="16" ht="19.5" customHeight="1" spans="1:3">
      <c r="A16" s="118" t="s">
        <v>128</v>
      </c>
      <c r="B16" s="120">
        <v>91.6014</v>
      </c>
      <c r="C16" s="109">
        <v>157.1</v>
      </c>
    </row>
    <row r="17" ht="19.5" customHeight="1" spans="1:3">
      <c r="A17" s="118" t="s">
        <v>129</v>
      </c>
      <c r="B17" s="120"/>
      <c r="C17" s="109"/>
    </row>
    <row r="18" ht="19.5" customHeight="1" spans="1:3">
      <c r="A18" s="118" t="s">
        <v>130</v>
      </c>
      <c r="B18" s="120">
        <v>14.7187</v>
      </c>
      <c r="C18" s="109">
        <v>656</v>
      </c>
    </row>
    <row r="19" ht="19.5" customHeight="1" spans="1:3">
      <c r="A19" s="118" t="s">
        <v>131</v>
      </c>
      <c r="B19" s="120">
        <v>1.8758</v>
      </c>
      <c r="C19" s="109">
        <v>-72.2</v>
      </c>
    </row>
    <row r="20" ht="19.5" customHeight="1" spans="1:3">
      <c r="A20" s="79" t="s">
        <v>134</v>
      </c>
      <c r="B20" s="120">
        <v>71.483</v>
      </c>
      <c r="C20" s="109">
        <v>-51.3</v>
      </c>
    </row>
    <row r="21" ht="19.5" customHeight="1" spans="1:3">
      <c r="A21" s="118" t="s">
        <v>128</v>
      </c>
      <c r="B21" s="120">
        <v>53.1195</v>
      </c>
      <c r="C21" s="109">
        <v>-58.7</v>
      </c>
    </row>
    <row r="22" ht="19.5" customHeight="1" spans="1:3">
      <c r="A22" s="118" t="s">
        <v>129</v>
      </c>
      <c r="B22" s="120">
        <v>0.7248</v>
      </c>
      <c r="C22" s="109">
        <v>438.5</v>
      </c>
    </row>
    <row r="23" ht="19.5" customHeight="1" spans="1:3">
      <c r="A23" s="118" t="s">
        <v>130</v>
      </c>
      <c r="B23" s="120">
        <v>2.4522</v>
      </c>
      <c r="C23" s="109">
        <v>-21.1</v>
      </c>
    </row>
    <row r="24" ht="19.5" customHeight="1" spans="1:3">
      <c r="A24" s="118" t="s">
        <v>131</v>
      </c>
      <c r="B24" s="120">
        <v>15.1865</v>
      </c>
      <c r="C24" s="109">
        <v>2.4</v>
      </c>
    </row>
    <row r="25" ht="19.5" customHeight="1" spans="1:3">
      <c r="A25" s="121" t="s">
        <v>135</v>
      </c>
      <c r="B25" s="113">
        <v>358204</v>
      </c>
      <c r="C25" s="114">
        <v>-56.8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2022-06-25T00:32:00Z</dcterms:created>
  <cp:lastPrinted>2022-06-27T21:07:00Z</cp:lastPrinted>
  <dcterms:modified xsi:type="dcterms:W3CDTF">2026-07-10T04:06:09Z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