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bookViews>
  <sheets>
    <sheet name="1.正式项目" sheetId="1" r:id="rId1"/>
  </sheets>
  <definedNames>
    <definedName name="_xlnm.Print_Area" hidden="1">#N/A</definedName>
    <definedName name="_xlnm.Print_Titles" hidden="1">#N/A</definedName>
    <definedName name="_xlnm.Print_Titles" localSheetId="0">'1.正式项目'!$4:$5</definedName>
    <definedName name="_xlnm._FilterDatabase" localSheetId="0" hidden="1">'1.正式项目'!$A$4:$XDI$250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<sst xmlns="http://schemas.openxmlformats.org/spreadsheetml/2006/main" count="1736" uniqueCount="852">
  <si>
    <t>附件2</t>
  </si>
  <si>
    <t>河源市2026年重点建设项目计划表</t>
  </si>
  <si>
    <t>资金单位：万元</t>
  </si>
  <si>
    <t>序号</t>
  </si>
  <si>
    <t>项目名称</t>
  </si>
  <si>
    <t>建设内容及规模</t>
  </si>
  <si>
    <t>建设起止年限</t>
  </si>
  <si>
    <t>总投资</t>
  </si>
  <si>
    <t>到2025年底累计完成投资</t>
  </si>
  <si>
    <t>2026年投资计划</t>
  </si>
  <si>
    <t>业主单位</t>
  </si>
  <si>
    <t>责任单位</t>
  </si>
  <si>
    <t>投资性质</t>
  </si>
  <si>
    <t>行业类别</t>
  </si>
  <si>
    <t>小计</t>
  </si>
  <si>
    <t>2026年主要建设内容</t>
  </si>
  <si>
    <t>合计:212项</t>
  </si>
  <si>
    <t>一</t>
  </si>
  <si>
    <t>市直及跨区域项目:8项</t>
  </si>
  <si>
    <t>（一）计划新开工项目：2项</t>
  </si>
  <si>
    <t>河源紫金至江东新区高速公路</t>
  </si>
  <si>
    <t>新建高速公路全长48.57公里。</t>
  </si>
  <si>
    <t>2026-2029</t>
  </si>
  <si>
    <t>征地拆迁、勘察设计及建安工程施工。</t>
  </si>
  <si>
    <t>广东省南粤交通投资建设有限公司</t>
  </si>
  <si>
    <t>市交通运输局</t>
  </si>
  <si>
    <t>国有投资</t>
  </si>
  <si>
    <t>交通运输工程</t>
  </si>
  <si>
    <t>河源市国家储备林建设项目（一期）</t>
  </si>
  <si>
    <t>一期规划建设储备林23.7万亩，其中集约人工林栽培19.7万亩，现有林改培4万亩，配套产业经济林5695亩，林下经济示范基地1800亩。</t>
  </si>
  <si>
    <t>2026-2032</t>
  </si>
  <si>
    <t>推进林地收储，建设储备林、经济林等。</t>
  </si>
  <si>
    <t>河源市交投林业发展有限公司</t>
  </si>
  <si>
    <t>市国资委</t>
  </si>
  <si>
    <t>农林牧渔产业项目</t>
  </si>
  <si>
    <t>（二）续建项目：6项</t>
  </si>
  <si>
    <t>河源市主网及配网建设工程</t>
  </si>
  <si>
    <t>建设500千伏、220千伏输变电工程， 110千伏及以下配电网工程。</t>
  </si>
  <si>
    <t>2019-2027</t>
  </si>
  <si>
    <t>输变电工程及配网工程。</t>
  </si>
  <si>
    <t>河源供电局</t>
  </si>
  <si>
    <t>能源保障工程</t>
  </si>
  <si>
    <t>国家管网集团广东省天然气管网“县县通工程”河源-东源项目</t>
  </si>
  <si>
    <t>本工程起于惠州-河源项目河源末站，出站后向西南方向敷设，经河源市源城区，江东新区、东源县，止于河源市东源县东源末站，天然气管线全长约60.8公里。</t>
  </si>
  <si>
    <t>2023-2026</t>
  </si>
  <si>
    <t>全线管线铺设完成，站场、阀室主体工程完工。</t>
  </si>
  <si>
    <t>国家管网集团广东省管网有限公司</t>
  </si>
  <si>
    <t>国道G205线河源市热水至埔前段改线工程</t>
  </si>
  <si>
    <t>一级公路，全长36.5公里。</t>
  </si>
  <si>
    <t>2020-2028</t>
  </si>
  <si>
    <t>路基工程、路面工程、桥涵工程。</t>
  </si>
  <si>
    <t>市公路事务中心</t>
  </si>
  <si>
    <t>政府投资</t>
  </si>
  <si>
    <t>广东南方丘陵山地带东江中上游历史遗留废弃矿山生态修复示范工程项目</t>
  </si>
  <si>
    <t>废弃矿山生态修复示范工程共涉及16个子项目以及跟踪监测、卫星遥感监测与无人机航测等，目标完成矿山生态修复总面积1088.8公顷。工程实施后将有效提升项目实施区域生态系统稳定性，改善矿区及周边人居环境。</t>
  </si>
  <si>
    <t>2025-2028</t>
  </si>
  <si>
    <t>完成矿山生态修复总面积498公顷。</t>
  </si>
  <si>
    <t>东源县政府
和平县政府
龙川县政府</t>
  </si>
  <si>
    <t>市自然资源局</t>
  </si>
  <si>
    <t>生态环保工程</t>
  </si>
  <si>
    <t>东源县中联矿区石灰岩矿配套建设110千伏漳溪变电站及线路迁改工程</t>
  </si>
  <si>
    <t>为保证东源县漳溪乡中联矿区水泥用石灰岩矿矿产资源的顺利开发，迁移原有110千伏漳溪变电站及其配套线路。</t>
  </si>
  <si>
    <t>2025-2027</t>
  </si>
  <si>
    <t>完成变电站及配套线路迁移。</t>
  </si>
  <si>
    <t>东源县联盈矿业有限公司</t>
  </si>
  <si>
    <t>河源市公安监管中心（一期）</t>
  </si>
  <si>
    <t>一期建筑面积5.2万平方米，主要建设内容包括看守所监区、综合楼、后勤保障中心、备勤楼、武警用房、门卫接待室及岗楼、车库等相关配套设施。</t>
  </si>
  <si>
    <t>2023-2027</t>
  </si>
  <si>
    <t>土建施工。</t>
  </si>
  <si>
    <t>市公安局</t>
  </si>
  <si>
    <t>居民保障项目</t>
  </si>
  <si>
    <t>二</t>
  </si>
  <si>
    <t>源城区：33项</t>
  </si>
  <si>
    <t>（一）计划新开工项目：20项</t>
  </si>
  <si>
    <t>源城区养老综合服务中心</t>
  </si>
  <si>
    <t>占地面积6390平方米，总建筑面积2.2万平方米，新建1栋养老综合楼、1栋养老中心，设置护理床位250个。</t>
  </si>
  <si>
    <t>2026-2028</t>
  </si>
  <si>
    <t>养老综合楼、养老中心主体工程施工。</t>
  </si>
  <si>
    <t>源城区民政局</t>
  </si>
  <si>
    <t>源城区政府</t>
  </si>
  <si>
    <t>医疗卫生项目</t>
  </si>
  <si>
    <t>国道G205线源城新陂至岭子头段路面改造工程</t>
  </si>
  <si>
    <t>一级公路，全长7公里。</t>
  </si>
  <si>
    <t>路面改造。</t>
  </si>
  <si>
    <t>源城区公路事务中心</t>
  </si>
  <si>
    <t>源城区源西街道庄田联名100MW/200MWh独立储能电站</t>
  </si>
  <si>
    <t>占地面积约2.5万平方米，总建筑面积3000平方米；储能电站建设规模100MW/200MWh，建设1栋钢结构综合楼、一座一体化消防泵站等。</t>
  </si>
  <si>
    <t>2026-2027</t>
  </si>
  <si>
    <t>建设储能电站及配套设施。</t>
  </si>
  <si>
    <t>河源联名综合能源服务有限公司</t>
  </si>
  <si>
    <t>民间投资</t>
  </si>
  <si>
    <t>源城区皓勤二期增资扩产项目</t>
  </si>
  <si>
    <t>占地面积28.4亩，新建厂房、宿舍等，主要生产笔记本电脑、平板电脑、电脑一体机等。</t>
  </si>
  <si>
    <t>厂房、宿舍、办公楼土建施工。</t>
  </si>
  <si>
    <t>河源市皓勤电子有限公司</t>
  </si>
  <si>
    <t>工业项目</t>
  </si>
  <si>
    <t>源城区联腾三期增资扩产项目</t>
  </si>
  <si>
    <t>占地面积21亩，新建厂房、宿舍等。</t>
  </si>
  <si>
    <t>厂房土建施工。</t>
  </si>
  <si>
    <t>河源市联腾实业有限公司</t>
  </si>
  <si>
    <t>源城区超瑞五金制品生产建设项目</t>
  </si>
  <si>
    <t>占地面积19.6亩，新建厂房、宿舍、办公楼。</t>
  </si>
  <si>
    <t>厂房、宿舍土建施工。</t>
  </si>
  <si>
    <t>惠州市超瑞五金制品有限公司</t>
  </si>
  <si>
    <t>源城区然生工业UV光固化材料生产建设项目</t>
  </si>
  <si>
    <t>占地面积75亩，购买厂房，主要生产工业UV光固化材料。</t>
  </si>
  <si>
    <t>装修厂房及购置设备。</t>
  </si>
  <si>
    <t>广东然生高新科技有限公司</t>
  </si>
  <si>
    <t>源城区正亮电力建设项目</t>
  </si>
  <si>
    <t>占地面积1.65万平方米，建设厂房、宿舍、办公楼等。</t>
  </si>
  <si>
    <t>广东正亮电力科技有限公司</t>
  </si>
  <si>
    <t>源城区华杭电力设备建设项目</t>
  </si>
  <si>
    <t>占地面积9713万平方米，建设厂房、宿舍、办公楼等。</t>
  </si>
  <si>
    <t>华杭电力（河源）集团有限公司</t>
  </si>
  <si>
    <t>源城区兴优力塑胶五金生产建设项目</t>
  </si>
  <si>
    <t>占地面积9725万平方米，建设厂房、宿舍、办公楼等。</t>
  </si>
  <si>
    <t>广东兴优力塑胶五金科技有限公司</t>
  </si>
  <si>
    <t>河源供电局调度控制中心技术业务用房建设项目</t>
  </si>
  <si>
    <t>用地面积3万平方米，总建筑面积2.95万平方米，新建1栋高层调度控制中心技术业务用房（功能设置包括调度控制、信息处理、生产监控、机巡作业、中低压运营监控、95598服务调度等）、3栋单层成品值班室。</t>
  </si>
  <si>
    <t>调度控制中心土建施工。</t>
  </si>
  <si>
    <t>广东电网有限责任公司河源供电局</t>
  </si>
  <si>
    <t>服务业项目</t>
  </si>
  <si>
    <t>源城区巴伐利亚庄园康养项目</t>
  </si>
  <si>
    <t>改造升级菩提酒店和颐养活动中心，新建富德保险南方康养基地、自然探索乐园、山地车丛林越野及景观、消防设施等景观基础设施工程。</t>
  </si>
  <si>
    <t>菩提酒店、颐养活动中心升级改造，部分景区提升工程。</t>
  </si>
  <si>
    <t>河源市巴登新城投资有限公司</t>
  </si>
  <si>
    <t>河源市绿谷智能仓储物流中心建设项目</t>
  </si>
  <si>
    <t>用地面积190.6亩，计划建设仓储、冷链、公共服务等基础设施。</t>
  </si>
  <si>
    <t>仓储、冷链中心土建施工。</t>
  </si>
  <si>
    <t>河源市林安路路通物流有限公司</t>
  </si>
  <si>
    <t>源城区东高建材城建设项目</t>
  </si>
  <si>
    <t>占地面积2.1万平方米，建筑面积1.6万平方米，新建3栋1层钢结构厂房、1栋1层展厅、1栋2层办公楼和1栋2层员工宿舍。</t>
  </si>
  <si>
    <t>河源市东高建材城有限公司</t>
  </si>
  <si>
    <t>源城区环万绿湖源西片区人居环境提升整治项目</t>
  </si>
  <si>
    <t>对环万绿湖源西片区人居环境进行综合整治，对新塘村、庄田村等村建设供水管网约2公里，改造约28公里；新建排水、排污管网各约3公里，改造各约2.31公里；新建村道、巷道约10公里，改造约12.9公里；道路黑底化改造约10公里；三清三拆约4500处，三线整治约23.5公里等。</t>
  </si>
  <si>
    <t>人居环境综合整治提升。</t>
  </si>
  <si>
    <t>源城区源西街道办事处</t>
  </si>
  <si>
    <t>宜居城乡项目</t>
  </si>
  <si>
    <t>源城区新丰江“一江两岸”水经济项目</t>
  </si>
  <si>
    <t>建设内容包括：一是从珠河桥至庄田桥（约6公里）游船观光项目，以市会议中心为枢纽，配置新能源现代游船，开发日游、夜游及主题航线；二是在宝源桥至火车桥（约2公里）水域开展水上运动项目，以庄田渡头村码头为基地，提供桨板、尾波冲浪、亲子泳池及沙滩露营等休闲体验，二者共同构建集观光、运动与休闲于一体的立体化水上产品体系，丰富区域业态。</t>
  </si>
  <si>
    <t>建设新丰江游船观光工程。</t>
  </si>
  <si>
    <t>源城名源文化旅游投资运营有限公司</t>
  </si>
  <si>
    <t>源城区东埔中学改扩建项目</t>
  </si>
  <si>
    <t>新建1栋艺术楼、1栋学生宿舍楼、1栋食堂，建筑面积10519平方米；修缮改造教学楼、阶梯会议室；改造田径场、足球场及配套基础设施。</t>
  </si>
  <si>
    <t>源城区东埔中学</t>
  </si>
  <si>
    <t>教育项目</t>
  </si>
  <si>
    <t>源城区老旧电梯更新改造项目</t>
  </si>
  <si>
    <t>更换源城区辖区内世纪华府、凯旋城、东江首府等小区共302台老旧电梯。</t>
  </si>
  <si>
    <t>更换老旧电梯。</t>
  </si>
  <si>
    <t>源城区住房和城乡建设局</t>
  </si>
  <si>
    <t>市政基础设施工程</t>
  </si>
  <si>
    <t>源城区水利建设项目</t>
  </si>
  <si>
    <t>重建、加固灌排渠道和水陂；新建抽水泵站；完善农田、产业园等高效节水灌溉系统以及其他附属农田水利维养设施等。</t>
  </si>
  <si>
    <t>广东省河源运通实业发展有限公司</t>
  </si>
  <si>
    <t>农林水基础设施工程</t>
  </si>
  <si>
    <t>源城区全域土地综合整治项目（二期）</t>
  </si>
  <si>
    <t>建设内容主要包括开展源南镇墩头村生态农田整合、源西街道耕地集中整治、高埔岗街道茶文化遗产保护、埔前镇樱桃番茄种植基地、埔前镇绿色蔬菜产学研基地、源城区埔前镇现代农业基础设施等。</t>
  </si>
  <si>
    <t>河源市源城区绿美开发投资有限公司</t>
  </si>
  <si>
    <t>（二）续建项目：12项</t>
  </si>
  <si>
    <t>源城区全域土地综合整治项目（一期）</t>
  </si>
  <si>
    <t>建设3个农田千亩方、对99亩废弃矿山进行生态修复、对143亩废弃产业用地进行增减挂钩、完成45个自然村生活污水的治理（包括建设管网120公里，新建污水处理站点15座，资源化处理设施6座）、完成1座水厂（600㎡）改造、完成31369㎡绿色农产品冷链物流及生产供应基地建设、34000㎡屋顶光伏板及20个充电桩建设。</t>
  </si>
  <si>
    <t>开展源城区农村供水“三同五化”改造提升和源城区绿色农产品冷链物流及生产供应基地建设等。</t>
  </si>
  <si>
    <t>源城区精电显示器增资扩产项目</t>
  </si>
  <si>
    <t>扩建1栋综合大楼，占地面积7000平方米，建筑面积42000平方米；并增资扩产22条生产线。</t>
  </si>
  <si>
    <t>2025-2026</t>
  </si>
  <si>
    <t>厂房土建施工及设备购置。</t>
  </si>
  <si>
    <t>精电（河源）显示技术有限公司</t>
  </si>
  <si>
    <t>源城区升杰实业生产项目</t>
  </si>
  <si>
    <t>占地面积13.5亩，建设厂房、宿舍、办公楼，主要生产塑料零件及半导体器件。</t>
  </si>
  <si>
    <t>建设厂房、宿舍、办公楼。</t>
  </si>
  <si>
    <t>河源市力升创投有限公司</t>
  </si>
  <si>
    <t>源城区春旺新材料生产项目</t>
  </si>
  <si>
    <t>占地面积30亩，建设厂房、宿舍、办公楼。</t>
  </si>
  <si>
    <t>广东春旺新材料有限公司</t>
  </si>
  <si>
    <t>源城区阿里巴巴广东云计算数据中心项目</t>
  </si>
  <si>
    <t>购置新设备、增资扩产。</t>
  </si>
  <si>
    <t>2018-2028</t>
  </si>
  <si>
    <t>设备更新。</t>
  </si>
  <si>
    <t>阿里巴巴信息港（广东）有限公司</t>
  </si>
  <si>
    <t>信息基础设施工程</t>
  </si>
  <si>
    <t>河源春沐源·岭南生态旅游度假区</t>
  </si>
  <si>
    <t>总用地面积540亩，规划建设居住类产品，酒店、配套商业、文化创意类产品，温泉、市政设施等；规划配套公共服务设施、音乐礼堂等。</t>
  </si>
  <si>
    <t>2020-2026</t>
  </si>
  <si>
    <t>土建及装修施工。</t>
  </si>
  <si>
    <t>河源春沐源旅游文化有限公司</t>
  </si>
  <si>
    <t>源城区工业园一、二期整体升级改造及自建园市政工程项目</t>
  </si>
  <si>
    <t>总占地面积约15.16平方公里，主要对源城区工业园区一、二期整体进行升级改造及自建园市政工程建设。</t>
  </si>
  <si>
    <t>2021-2030</t>
  </si>
  <si>
    <t>市政道路升级改造。</t>
  </si>
  <si>
    <t>源城区工业园管理委员会</t>
  </si>
  <si>
    <t>产业发展平台项目</t>
  </si>
  <si>
    <t>源城区东埔街道越王里步行街商贸城建设项目</t>
  </si>
  <si>
    <t>用地面积6万平方米，总建筑面积5.7万平方米，拟建设小商品城、大中型餐饮、体育运动场馆、儿童游乐城等。</t>
  </si>
  <si>
    <t>河源市安诚商业管理有限公司</t>
  </si>
  <si>
    <t>源城区智慧停车建设项目</t>
  </si>
  <si>
    <t>东至东江，北至东源（永盛路、永源路），南至迎客大桥，西至长深高速。项目覆盖区域范围内，建设停车泊位约12086个（一期停车位8994个，二期停车场3092个），充电桩691个。</t>
  </si>
  <si>
    <t>停车泊位及充电配套设备建设。</t>
  </si>
  <si>
    <t>河源市通达智慧停车管理有限公司</t>
  </si>
  <si>
    <t>源城区埔前镇农村生活污水治理项目</t>
  </si>
  <si>
    <t>建设内容包括建设埔前镇高埔小河及周边片区农村生活污水治理项目、源城区大简河水质保障工程、埔前镇黑臭水体治理、埔前镇西片区乡村振兴示范带、埔前镇移民村农村生活污水治理项目。</t>
  </si>
  <si>
    <t>污水治理。</t>
  </si>
  <si>
    <t>源城区埔前镇政府</t>
  </si>
  <si>
    <t>源城区长乐园公墓山四期安置区墓地建设工程</t>
  </si>
  <si>
    <t>规划面积约200亩，建筑面积约1680平方米。主要建设成品墓穴、墓碑前道路、交通道路、消防水池、挡土墙及停车场等。</t>
  </si>
  <si>
    <t>源城区埔前镇人居环境提升整治项目</t>
  </si>
  <si>
    <t>对埔前镇人居环境进行综合整治，建设内容包括：新建农村雨污分流管网约21.8公里、改造约19.4公里；新建污水处理池15个、改造22个；垃圾分类收集点53个，垃圾中转站改造3座；新建村、巷道约16公里，改造约22公里；道路黑底化约30.5公里；房屋微改造；三线整治约91.7公里；街道整治、立面整治等。</t>
  </si>
  <si>
    <t>人居环境综合整治。</t>
  </si>
  <si>
    <t>源城区源南镇人居环境提升整治项目</t>
  </si>
  <si>
    <t>对源南镇人居环境进行综合整治，建设内容包括：新建供水管网约15公里，改造约8公里；新建农村雨污分流管网约20公里，改造约10公里；新建污水处理池10个，改造5个；垃圾分类收集点20个，改造垃圾中转站3座；新建村巷道约50公里，改造约30公里；实施道路黑底化；实施房屋微改造；“三线”整治10公里等。</t>
  </si>
  <si>
    <t>源城区源南镇政府</t>
  </si>
  <si>
    <t>三</t>
  </si>
  <si>
    <t>东源县：30项</t>
  </si>
  <si>
    <t>（一）计划新开工项目：13项</t>
  </si>
  <si>
    <t>省道S341线东源县船塘至涧头段改建工程</t>
  </si>
  <si>
    <t>二级公路，全长36.8公里。</t>
  </si>
  <si>
    <t>征地拆迁及路基工程施工。</t>
  </si>
  <si>
    <t>东源县公路事务中心</t>
  </si>
  <si>
    <t>东源县政府</t>
  </si>
  <si>
    <t>东源县产业园300MW/600MWh独立储能电站</t>
  </si>
  <si>
    <t>储能电站建设规模300MW/600MWh。</t>
  </si>
  <si>
    <t>一期土建工程施工及设备购置。</t>
  </si>
  <si>
    <t>东方之源（东源）能源有限公司</t>
  </si>
  <si>
    <t>东源县环万绿湖“湖泊+”最美环湖公路（新回龙示范段）建设项目</t>
  </si>
  <si>
    <t>从新回龙镇政府至东星村37公里省道进行升级改造，其中同步打造新回龙圩镇至泥岭17公里骑行步道建设、意在打造最美环路公路新回龙示范段。</t>
  </si>
  <si>
    <t>破损路面修复、局部地质灾害风险点修复等。</t>
  </si>
  <si>
    <t>东源县新回龙镇政府</t>
  </si>
  <si>
    <t>河源水博览园新港片区九里湖水体验园项目</t>
  </si>
  <si>
    <t>占地面积5.9万平方米，建筑面积1434平方米。依托现有山林水系建设亲水体验园、康养郊野步道，运用装配建筑引入科普展览等功能，组织各项滨水活动体验，形成以“引水入园”的技术策略，以生态修复提升水源涵养为基底、以水生态互动科普博览为媒介设计目标，打造完善水安全、水生态水休闲、水科普、水经济五大方面的示范水博览园区。</t>
  </si>
  <si>
    <t>土建工程。</t>
  </si>
  <si>
    <t>广东万绿湖文化旅游投资有限公司</t>
  </si>
  <si>
    <t>深圳盐田（东源）产业转移工业园二期商改工地块（地块四-地块五）基础设施项目</t>
  </si>
  <si>
    <t>地块四至地块五以及东江大道、规划六路、富源路等3条道路建设工程，包括道路、给排水、照明、电力电信、绿化以及燃气工程等。</t>
  </si>
  <si>
    <t>征地拆迁和场地平整等。</t>
  </si>
  <si>
    <t>河源东源产业园区管委会</t>
  </si>
  <si>
    <t>深圳盐田（东源）产业转移工业园三期（启动区）标准化厂房建设工程</t>
  </si>
  <si>
    <t>规划用地面积3万㎡，总建筑面积6.8万㎡，建设3栋厂房、1栋研发厂房、1栋宿舍楼。</t>
  </si>
  <si>
    <t>厂房、宿舍楼土建工程施工。</t>
  </si>
  <si>
    <t>东源县融湾工业投资有限公司</t>
  </si>
  <si>
    <t>盐东产业合作园区标准厂房建设项目</t>
  </si>
  <si>
    <t>用地面积2.2万平方米，总建筑面积4.8万平方米，新建3栋厂房、1栋综合楼及附属工程。</t>
  </si>
  <si>
    <t>厂房土建工程施工。</t>
  </si>
  <si>
    <t>东源县盐东产业投资发展有限公司</t>
  </si>
  <si>
    <t>东源县恒昌优特合金钢制造基地高端技术改造项目</t>
  </si>
  <si>
    <t>针对183台老旧生产设备进行替换升级和节能降碳改造，主要购置先进设备，项目建成后实现智能化提升30%，生产效率提升40%，主要产品为优特合金钢（优质碳结钢、模具钢等）。</t>
  </si>
  <si>
    <t>变电站、厂房土建工程，生产设备更新安装。</t>
  </si>
  <si>
    <t>广东恒昌优特合金钢有限公司</t>
  </si>
  <si>
    <t>东源县汇兴空气分离装置技术改造项目</t>
  </si>
  <si>
    <t>通过购置氮气压缩单元、过滤压缩单元、预冷单元、纯化单元等先进生产设备及配套设施对生产线进行全面升级改造。</t>
  </si>
  <si>
    <t>生产设备及配套设施更新。</t>
  </si>
  <si>
    <t>广东汇兴空气液化有限公司</t>
  </si>
  <si>
    <t>东源县源丰莱智能日用制品二期建设项目</t>
  </si>
  <si>
    <t>占地面积4596平方米，总建筑面积1.8万平方米，新建2栋厂房，主要生产PP奶瓶、硅胶奶瓶、保温奶瓶、高级吸奶器、安抚奶嘴、学饮杯、料理匙、训练牙刷等一系列婴儿用品。</t>
  </si>
  <si>
    <t>厂房土建工程。</t>
  </si>
  <si>
    <t>东源县源丰莱智能日用制品有限公司</t>
  </si>
  <si>
    <t>东源县安特固先进材料生产基地</t>
  </si>
  <si>
    <t>规划用地面积3万平方米，总建筑面积5.8万平方米，建设7栋厂房、1栋研发楼、1栋宿舍楼。</t>
  </si>
  <si>
    <t>安特固(广州)新材料有限公司</t>
  </si>
  <si>
    <t>东源县盛业报废汽车回收拆解项目</t>
  </si>
  <si>
    <t>占地面积1.8万平方米，总建筑面积8000平方米，新建办公楼、生产车间、仓库、员工宿舍，主要经营废旧汽车回收、拆解；废旧汽车零部件销售；废旧金属回收与销售；可用零部件再制造。</t>
  </si>
  <si>
    <t>广东省盛业汽车回收有限公司</t>
  </si>
  <si>
    <t>东源县骆湖镇2025年城乡风貌提升项目</t>
  </si>
  <si>
    <t>在骆湖镇圩镇以及国道G205线、省道S229线沿线范围以及周边村庄内开展屋顶提升工程、外立面提升工程、屋面光伏工程、墙面彩绘工程、园建工程、绿化工程、给排水工程及照明工程。</t>
  </si>
  <si>
    <t>城乡风貌提升。</t>
  </si>
  <si>
    <t>东源县骆湖镇政府</t>
  </si>
  <si>
    <t>（二）续建项目：17项</t>
  </si>
  <si>
    <t>广东岑田抽水蓄能电站</t>
  </si>
  <si>
    <t>总用地面积110.3公顷，规划装机容量1200MW，安装4台单机容量为300MW的水泵水轮电动发电机组。</t>
  </si>
  <si>
    <t>2025-2032</t>
  </si>
  <si>
    <t>交通洞、通风洞及厂区进场道路施工，建设征地和移民安置等。</t>
  </si>
  <si>
    <t>深能（河源）蓄能综合开发有限公司</t>
  </si>
  <si>
    <t>东源县卓顶科技高显设备产业基地</t>
  </si>
  <si>
    <t>用地面积10万平方米，总建筑面积20万平方米，新建8-10栋厂房、4栋办公楼、2栋商业生活配套建筑，主要生产高显设备、高端模具、LED背板等精密结构件，项目建成投产后，年产20万套高显设备。该项目由源京、源闽、源理、源东、源普新一代信息技术高端制造等五个子项目组成。</t>
  </si>
  <si>
    <t>2024-2027</t>
  </si>
  <si>
    <t>源闽、源理和源京等子项目厂房、办公楼土建工程施工。</t>
  </si>
  <si>
    <t>广东卓顶科技有限公司</t>
  </si>
  <si>
    <t>东源县城乡生活污水处理设施及配套管网工程</t>
  </si>
  <si>
    <t>对东源县仙塘镇等21个乡镇共282个行政村及居委会的生活污水处理设施及配套管网进行综合治理，包含新建纳镇污水管网、镇级污水处理厂新建及升级改造、新建村级生活污水处理设施、新建村级生活污水处理设施配套管网、已建设施补充管网及资源化利用等。</t>
  </si>
  <si>
    <t>生活污水处理设施及配套管网综合治理。</t>
  </si>
  <si>
    <t>东源县住房和城乡建设局</t>
  </si>
  <si>
    <t>东源县“百千万工程”新型城镇化基础设施补短板项目</t>
  </si>
  <si>
    <t>围绕四大重点片区（城市客厅片区、南园古村片区、滨江科创城片区、蝴蝶岭工业园片区）开展设计、完善功能，并导入产业项目，塑造拉动消费、提升品质的新场景，实施四期新型城镇化基础设施补短板项目建设。</t>
  </si>
  <si>
    <t>2025-2029</t>
  </si>
  <si>
    <t>城市客厅片区、南园古村片区、蝴蝶岭工业园片区基础设施土建施工。</t>
  </si>
  <si>
    <t>东源县绿湾城乡管理有限公司</t>
  </si>
  <si>
    <t>东源县“百千万工程”乡村振兴示范带人居环境综合整治提升项目</t>
  </si>
  <si>
    <t>建设内容包括仙塘镇、义合镇、灯塔镇、顺天镇、涧头镇五个镇道路改造34.57千米、示范带沿线人居环境整治48000米、公共服务配套设施改造200平方米，同时建设农村路灯500盏、停车位927个及充电桩139个等。</t>
  </si>
  <si>
    <t>公共服务提升，人居环境整治、村庄绿美等。</t>
  </si>
  <si>
    <t>东源县农业农村局</t>
  </si>
  <si>
    <t>东源县农村供水“三同五化”改造提升工程</t>
  </si>
  <si>
    <r>
      <rPr>
        <sz val="10"/>
        <rFont val="仿宋_GB2312"/>
        <charset val="0"/>
      </rPr>
      <t>通过建设15.8km取水管线、1座1.5万m</t>
    </r>
    <r>
      <rPr>
        <sz val="10"/>
        <rFont val="宋体"/>
        <charset val="0"/>
      </rPr>
      <t>³</t>
    </r>
    <r>
      <rPr>
        <sz val="10"/>
        <rFont val="仿宋_GB2312"/>
        <charset val="0"/>
      </rPr>
      <t>/d船塘水厂、192km配水管线、5座加压泵站、8座高位水池，对14座镇级水厂、132座村级水厂进行标准化改造，以解决东源县20个镇共58.7万人的生活用水问题。</t>
    </r>
  </si>
  <si>
    <t>建设船塘片区饮水与供水保障工程。</t>
  </si>
  <si>
    <t>东源县水利工程建设服务中心</t>
  </si>
  <si>
    <t>供水工程</t>
  </si>
  <si>
    <t>东源县县道X830线曾田蒲田村至黄田清溪村段公路改造工程</t>
  </si>
  <si>
    <t>该项目是岑田抽水蓄能电站的进场道路，全长约17.9公里，三级公路改造。</t>
  </si>
  <si>
    <t>道路工程。</t>
  </si>
  <si>
    <t>东源县国家级新型城镇化示范县城市管网工程</t>
  </si>
  <si>
    <r>
      <rPr>
        <sz val="10"/>
        <rFont val="仿宋_GB2312"/>
        <charset val="134"/>
      </rPr>
      <t>对东源县县城污水管网进行建设，包含县城9平方公里排水整治工程、跨江污水压力管工程、13公里东环路排水管网及配套工程等，建成后可将水收集能力从15000m</t>
    </r>
    <r>
      <rPr>
        <sz val="10"/>
        <rFont val="宋体"/>
        <charset val="134"/>
      </rPr>
      <t>³</t>
    </r>
    <r>
      <rPr>
        <sz val="10"/>
        <rFont val="仿宋_GB2312"/>
        <charset val="134"/>
      </rPr>
      <t>/d提升至约90000m</t>
    </r>
    <r>
      <rPr>
        <sz val="10"/>
        <rFont val="宋体"/>
        <charset val="134"/>
      </rPr>
      <t>³</t>
    </r>
    <r>
      <rPr>
        <sz val="10"/>
        <rFont val="仿宋_GB2312"/>
        <charset val="134"/>
      </rPr>
      <t>/d，同时解决雨污合流问题，提高污水收集浓度。</t>
    </r>
  </si>
  <si>
    <t>东源县蝴蝶岭工业园基础设施项目（三期）</t>
  </si>
  <si>
    <t>新建园区工业厂房，占地面积3万平方米，建筑面积7.5万平方米；升级改造8条园区道路，长度约12.45公里等。</t>
  </si>
  <si>
    <t>2024-2026</t>
  </si>
  <si>
    <t>园区标准厂房建设。</t>
  </si>
  <si>
    <t>东源县品冠园休闲食品生产基地</t>
  </si>
  <si>
    <t>占地面积2.7万平方米，总建设面积6.8万平方米，主要建设2栋厂房、1栋办公楼、1栋宿舍楼。项目建成投产后，预计年产15万吨新型饼干等休闲食品。</t>
  </si>
  <si>
    <t>装修及设备配置工程。</t>
  </si>
  <si>
    <t>品冠园（河源）食品有限公司</t>
  </si>
  <si>
    <t>东源县双孖科技建筑模架铝合金生产项目</t>
  </si>
  <si>
    <t>占地面积3.4万平方米，总建筑面积7万平方米，新建1栋钢结构厂房、1栋综合楼、1栋办公楼、1栋宿舍楼，主要生产铝合金脚手架和爬架、铝合金模板等铝合金构件产品。</t>
  </si>
  <si>
    <t>厂房、综合楼土建工程施工。</t>
  </si>
  <si>
    <t>广东双孖科技发展有限公司</t>
  </si>
  <si>
    <t>东源县丰源美利化妆品包材生产项目</t>
  </si>
  <si>
    <t>占地面积2万平方米、总建设面积5.3万平方米，新建2栋厂房、1栋研发楼、1栋宿舍，主要生产化妆用具。</t>
  </si>
  <si>
    <t>厂房、研发楼、宿舍楼土建工程。</t>
  </si>
  <si>
    <t>广东丰源美利科技有限公司</t>
  </si>
  <si>
    <t>东源县鑫达新材料生产基地</t>
  </si>
  <si>
    <t>占地面积1.7万平方米，新建3栋厂房、1栋宿舍、1栋办公楼；年产硫系红外透玻璃5吨，塑料母粒4000吨。</t>
  </si>
  <si>
    <t>厂房、宿舍办公楼土建工程施工。</t>
  </si>
  <si>
    <t>广东鑫达新材料科技有限公司</t>
  </si>
  <si>
    <t>东源县逢森商贸服饰制造项目</t>
  </si>
  <si>
    <t>占地面积5380平方米、总建筑面积1.6万平方米，新建1栋厂房、1栋宿舍楼；项目投产后，预计年产服装100万件。</t>
  </si>
  <si>
    <t>河源逢森商贸有限公司</t>
  </si>
  <si>
    <t>东源县亚力斯特电商基地</t>
  </si>
  <si>
    <t>用地面积2.7万平方米，总建筑面积7.4万平方米，新建2栋厂房、1栋研发楼、1栋宿舍楼。</t>
  </si>
  <si>
    <t>厂房、研发楼土建工程施工。</t>
  </si>
  <si>
    <t>亚力斯特（东源）实业有限公司</t>
  </si>
  <si>
    <t>东源县卫生职业技术学校（南北校区）</t>
  </si>
  <si>
    <t>用地面积34万平方米，总建筑面积约20万平方米，新建实训楼、校舍、创业园、图书馆、食堂、风雨操场，运动场地、停车设施等配套工程。</t>
  </si>
  <si>
    <t>2021-2027</t>
  </si>
  <si>
    <t>北校区剩余工程。</t>
  </si>
  <si>
    <t>东源县教育局</t>
  </si>
  <si>
    <t>东源县第三批“百千万工程”典型镇培育建设项目</t>
  </si>
  <si>
    <t>实施漳溪畲族乡、新回龙镇、上莞镇、蓝口镇、船塘镇、新港镇等6个典型镇培育建设项目，统筹推进风貌管控、设施升级、服务配套，全域推进“百千万高质量发展工程”。</t>
  </si>
  <si>
    <t>人居环境提升工程。</t>
  </si>
  <si>
    <t>东源县“百千万工程”指挥部办公室</t>
  </si>
  <si>
    <t>四</t>
  </si>
  <si>
    <t>和平县：20项</t>
  </si>
  <si>
    <t>（一）计划新开工项目：14项</t>
  </si>
  <si>
    <t>和平县中和电力年产十万根UHPC电杆建设项目</t>
  </si>
  <si>
    <t>占地面积24亩，新建3栋钢结构厂房、1栋办公楼、1栋宿舍楼，设计年生产十万根UHPC电杆。</t>
  </si>
  <si>
    <t>广东中和电力科技有限公司</t>
  </si>
  <si>
    <t>和平县政府</t>
  </si>
  <si>
    <t>和平县图志科技塑料制品二期扩建项目</t>
  </si>
  <si>
    <t>占地面积约8000平方米，建筑面积7800平方米，新建2栋厂房，年产5万吨塑料制品。</t>
  </si>
  <si>
    <t>河源市图志科技有限公司</t>
  </si>
  <si>
    <t>和平县新奥科技塑料制品二期扩建项目</t>
  </si>
  <si>
    <t>占地面积8000平方米，总建筑面积1.5万平方米，新建1栋厂房及新增1条生产线及配套设施，新增设备后可年产5万吨塑料制品。</t>
  </si>
  <si>
    <t>河源市新奥科技有限公司</t>
  </si>
  <si>
    <t>和平县鑫盛科技二期扩建项目</t>
  </si>
  <si>
    <t>占地面积2000平方米，总建筑面积2800平方米，新建1栋厂房及新增一条生产线，设计年生产4万吨三维中空涤纶短纤维。</t>
  </si>
  <si>
    <t>河源市鑫盛科技有限公司</t>
  </si>
  <si>
    <t>和平县鸿昇建筑材料生产建设项目</t>
  </si>
  <si>
    <t>用地面积9776平方米，建设面积1万平方米，新建3栋厂房，主要生产建筑材料等。</t>
  </si>
  <si>
    <t>和平县鸿昇贸易有限公司</t>
  </si>
  <si>
    <t>和平药业中成药生产线技术改造项目</t>
  </si>
  <si>
    <t>通过购置更换一批设备，对现有生产线进行技术升级改造。</t>
  </si>
  <si>
    <t>设备采购。</t>
  </si>
  <si>
    <t>广东和平药业有限公司</t>
  </si>
  <si>
    <t>和平县徐工消防设备再生产建设项目</t>
  </si>
  <si>
    <t>占地面积约40亩，新建厂房、宿舍楼、办公楼，主要生产工程机械、矿山机械、农业机械、环卫机械、应急救援装备等。</t>
  </si>
  <si>
    <t>和平县信成实业有限公司</t>
  </si>
  <si>
    <t>和平县坤毅达体育用品生产建设项目</t>
  </si>
  <si>
    <t>占地面积约25.5亩，新建3栋厂房、1栋办公楼、1栋研发办公楼、1栋宿舍楼及配套设施。主要生产体育用品及器材制造。</t>
  </si>
  <si>
    <t>土建及设备安装。</t>
  </si>
  <si>
    <t>和平县坤毅达科技有限公司</t>
  </si>
  <si>
    <t>和平县2025年重点森林防火阻隔系统（防火道路）建设项目</t>
  </si>
  <si>
    <t>在和平县阳明、热水、下车、长塘等12个乡镇新建防火道路100千米，路基宽度4米。</t>
  </si>
  <si>
    <t>新建防火道路，路基。</t>
  </si>
  <si>
    <t>和平县林业局</t>
  </si>
  <si>
    <t>和平县2025年“四好农村路”建设项目</t>
  </si>
  <si>
    <t>建设总里程292.8千米，建设内容包括公路改造、危旧桥梁改造、安全生命防护、美丽村路养护、绿化品质提升工程等。</t>
  </si>
  <si>
    <t>道路土建施工。</t>
  </si>
  <si>
    <t>和平县交通运输局</t>
  </si>
  <si>
    <t>和平县城防洪堤达标加固工程</t>
  </si>
  <si>
    <t>治理河道总长度14.18千米，达标加固堤防长度27.136千米，拆除现状铁潭陂，新建水闸、雨水泵站2座。</t>
  </si>
  <si>
    <t>治理河道、达标加固堤防等。</t>
  </si>
  <si>
    <t>和平县水务局</t>
  </si>
  <si>
    <t>和平县福和高级中学标准化建设项目</t>
  </si>
  <si>
    <t>新建3栋教学楼、3栋宿舍楼、19个标准篮球场、5个标准排球场、10个标准羽毛球场等，项目建成后新增高中学位1200个。</t>
  </si>
  <si>
    <t>和平县福和高级中学</t>
  </si>
  <si>
    <t>和平县阳明镇翠竹、南堤社区老旧小区改造项目</t>
  </si>
  <si>
    <t>对和平县阳明镇南堤、翠竹社区老旧小区进行改造。南堤社区总共131栋，涉及户数1153户以及103间国有商铺，总建筑面积9.8万平方米；翠竹社区总共38栋，涉及户数378户以及12间国有商铺，总建筑面积4万平方米。</t>
  </si>
  <si>
    <t>老旧小区改造。</t>
  </si>
  <si>
    <t>和平县住房和城乡建设局</t>
  </si>
  <si>
    <t>和平县水生态修复提升项目</t>
  </si>
  <si>
    <t>预期清淤总量约1504.6万立方米，同时对清淤疏浚过程中产生的淤泥、砂石等进行综合化利用，合理择址建设仓储加工一体化堆场，初步预计占地面积20亩。</t>
  </si>
  <si>
    <t>河道生态修复。</t>
  </si>
  <si>
    <t>广东省浰和农林发展有限公司</t>
  </si>
  <si>
    <t>和平县食品饮料产业园区建设项目</t>
  </si>
  <si>
    <t>占地面积118.95亩，其中一期占地面积73.56亩、二期占地面积45.39亩，新建厂房、仓库、办公楼、宿舍楼、生产车间附属用房等。</t>
  </si>
  <si>
    <t>和平县产城融合发展投资有限公司</t>
  </si>
  <si>
    <t>和平县高岭土高新材料生产基地</t>
  </si>
  <si>
    <t>占地面积70万平方米，建设办公楼、研发中心、堆场、厂房、生活区等，年产100万吨的中高端陶瓷产品及制品。</t>
  </si>
  <si>
    <t>2021-2028</t>
  </si>
  <si>
    <t>土建工程施工。</t>
  </si>
  <si>
    <t>和平县大坝金龙高岭土高新材料有限公司</t>
  </si>
  <si>
    <t>和平县盛和科技电机生产项目</t>
  </si>
  <si>
    <t>总用地面积2.2万平方米，总建筑面积3.87万平方米，新建厂房、宿舍及配套设施，主要生产电机及电机配件。</t>
  </si>
  <si>
    <t>和平县盛和科技有限公司</t>
  </si>
  <si>
    <t>和平县粤赣省际边界乡村振兴综合提升整治项目</t>
  </si>
  <si>
    <t>主要建设内容包括人居环境提升、公共服务提升、基础设施提升、文旅设施提升、产业配套提升等。</t>
  </si>
  <si>
    <t>公共服务提升、基础设施提升、产业配套提升等。</t>
  </si>
  <si>
    <t>和平县农业农村局</t>
  </si>
  <si>
    <t>和平县屋顶光伏资源有偿使用建设项目</t>
  </si>
  <si>
    <t>拟利用和平县政府控制的屋顶布设屋面光伏，建筑属性包含教育建筑、政府单位、医疗建筑、国有企业、事业单位、农贸市场、厂房、停车场车棚及其他公共区域等，项目设计总装机容量约80MW，年均发电量为8038.65万kwh。</t>
  </si>
  <si>
    <t>屋顶光伏安装建设。</t>
  </si>
  <si>
    <t>和平县新宝泰新能源有限公司</t>
  </si>
  <si>
    <t>和平县保特新材料生产项目</t>
  </si>
  <si>
    <t>总占地面积2.6万平方米，新建2栋综合楼、4栋厂房等。</t>
  </si>
  <si>
    <t>广东保特新材料有限公司</t>
  </si>
  <si>
    <t>五</t>
  </si>
  <si>
    <t>龙川县：28项</t>
  </si>
  <si>
    <t>（一）计划新开工项目：8项</t>
  </si>
  <si>
    <t>龙川县区域性综合养老服务中心</t>
  </si>
  <si>
    <t>总建筑面积2万平方米，配套床位475个。其中：通衢镇卫生院改造面积为5100平方米，配套床位105个；田心镇新建养老中心，建筑面积为8650平方米，配套床位175个；上坪镇养老中心改造建筑面积4000平方米，配套床位95个；铁场镇新建养老中心，建筑面积4300平方米，配套床位100个及购置相关养老配套设施。</t>
  </si>
  <si>
    <t>龙川县民政局</t>
  </si>
  <si>
    <t>龙川县政府</t>
  </si>
  <si>
    <t>龙川县“百千万工程”民生补短板项目（一期）</t>
  </si>
  <si>
    <t>一是新建年屠宰生猪35.5万头、肉牛1万头和肉羊2万只的龙川县肉联厂； 二是建设龙川县农村生活污水治理提升改造项目，主要对龙川县下辖24个镇农村生活污水提升改造，包括改造提升农村生活污水处理设施站点229座、新建农村资源化利用设施95座。</t>
  </si>
  <si>
    <t>龙川县广源水务运营有限公司</t>
  </si>
  <si>
    <t>龙川县养老综合服务中心</t>
  </si>
  <si>
    <t>用地面积3851平方米，总建筑面积1.3万平方米，新建1栋养老综合服务大楼，购置一批相关养老配套设备。</t>
  </si>
  <si>
    <t>国道G238线龙川县龙母至铁场段改建工程</t>
  </si>
  <si>
    <t>二级公路，全长14.1公里。</t>
  </si>
  <si>
    <t>路基、路面、桥涵施工。</t>
  </si>
  <si>
    <t>龙川县公路事务中心</t>
  </si>
  <si>
    <t>省道S341线龙川县通衢至黄布段改建工程</t>
  </si>
  <si>
    <t>二级公路，全长23.8公里。</t>
  </si>
  <si>
    <t>龙川县幸福新城污水处理厂及配套管网（一期）</t>
  </si>
  <si>
    <t>新建污水处理厂1座，配套管网10.8公里，污水提升泵站1座，再生水回用管1.5公里 。</t>
  </si>
  <si>
    <t>龙川县赛锐精密部件生产建设项目</t>
  </si>
  <si>
    <t>新建3栋厂房及配套设施，总建筑面积3.4万平方米。</t>
  </si>
  <si>
    <t>广东赛锐精密科技有限公司</t>
  </si>
  <si>
    <t>龙川县隆鑫兴塑料五金制品建设项目</t>
  </si>
  <si>
    <t>占地面积1992平方米，建筑面积10430平方米，新建1栋厂房，主要生产模具、五金零部件。</t>
  </si>
  <si>
    <t>龙川县隆鑫兴塑料五金制品有限公司</t>
  </si>
  <si>
    <t>（二）续建项目：20项</t>
  </si>
  <si>
    <t>龙川县景旺电子三期建设项目</t>
  </si>
  <si>
    <t>用地面积6万平方米，建筑面积12万平方米，建设2栋厂房、1栋辅助用房、1栋污水站及配套附属设施，预计年产高多层线路板与高密度积层板240万平方米。</t>
  </si>
  <si>
    <t>装饰工程，设备安装。</t>
  </si>
  <si>
    <t>景旺电子科技（龙川）有限公司</t>
  </si>
  <si>
    <t>龙川县精智机器新能源汽车换电机器人生产项目</t>
  </si>
  <si>
    <t>占地面积4.2万平方米，主要生产新能源汽车换电机器人、立体停车设备智能搬运器、智能AGV及其他类别机器人。</t>
  </si>
  <si>
    <t>厂房、宿舍、办公楼主体建设。</t>
  </si>
  <si>
    <t>精智机器（龙川）有限公司</t>
  </si>
  <si>
    <t>龙川县高中教育阶段学校教学设施及设备提升工程</t>
  </si>
  <si>
    <t>新建宿舍楼3栋，总建设面积约2.2万平方米；新建科创楼1栋，总建设面积约3230平方米；改造环形塑胶跑道、5人制足球场、羽毛球场10个等相关配套设施设备。</t>
  </si>
  <si>
    <t>龙川县教育局</t>
  </si>
  <si>
    <t>龙川县能源生态园垃圾焚烧发电厂项目</t>
  </si>
  <si>
    <t>用地面积约78亩，建筑面积1.7万平方米，主要建设主厂房、主厂房渣池及汽机间、综合楼、污水处理站、综合水泵房、冷却塔等。年设计生活垃圾总处理规模900t/d，同时项目本期协同处置餐厨垃圾50t/d，预留50t/d远期扩建空间。</t>
  </si>
  <si>
    <t>主体厂房、车间土建施工。</t>
  </si>
  <si>
    <t>龙川县城市管理和综合执法局</t>
  </si>
  <si>
    <t>龙川新城起步区首期建设项目</t>
  </si>
  <si>
    <t>拟分别开发建设市民文化活动中心、龙台远眺郊野公园(一期)、东江碧带(一期)、龙川西站综合客运枢纽活化、雷江大道连通及景观提升等龙川新城起步区首期项目。</t>
  </si>
  <si>
    <t>龙川县新城开发建设事务中心</t>
  </si>
  <si>
    <t>深圳宝安（龙川）产业转移工业园一期二期园区配套设施提升项目</t>
  </si>
  <si>
    <t>建设内容主要为产业园区一期二期配套基础设施提升建设，包括建设道路基础设施1.1千米、园区边坡整治和水土保持工程10万平方米、污水管网工程3610米、园区示范性创新产业加速器项目6.6万平方米、建设改造标准厂房及配套设施工程1项、自来水厂升级改造工程1项。</t>
  </si>
  <si>
    <t>园区基础设施建设。</t>
  </si>
  <si>
    <t>河源龙川产业园区管理委员会</t>
  </si>
  <si>
    <t>深圳宝安（龙川）产业转移工业园三期园区基础设施项目</t>
  </si>
  <si>
    <t>规划面积1.4平方公里，主要建设道路工程、交通工程、排水工程、照明工程、电力管沟、绿化工程、土石方工程、软基处理、污水管道收集工程等。</t>
  </si>
  <si>
    <t>龙川县宝龙工业园园区基础建设项目</t>
  </si>
  <si>
    <t>总用地面积5500亩，建设内容主要包括道路工程、交通工程、消防给水工程、排水工程、照明工程、电力管沟、绿化工程、土石方工程等。</t>
  </si>
  <si>
    <t>省道S333线龙川县新田径塘至赤光大芬段改建工程</t>
  </si>
  <si>
    <t>三级公路，全长20.4公里。</t>
  </si>
  <si>
    <t>龙川县农村公路服务中心</t>
  </si>
  <si>
    <t>2025年龙川县“四好农村路”新改建工程</t>
  </si>
  <si>
    <t>拟对龙川县162.87公里农村公路实施改建，主要建设内容为路面拓宽及路面修补、加铺沥青。</t>
  </si>
  <si>
    <t>路基、路面。</t>
  </si>
  <si>
    <t>龙川县亨渡坝堤围右岸达标加固工程（一期）</t>
  </si>
  <si>
    <t>项目位于龙川县佗城镇，建设范围为东江（枕头寨电站至雷江河段）右岸5.4公里、枫深河（涧头桥至河口段）两岸0.92公里，建设内容包括新建堤防5.8公里，新建穿堤排水涵4座及穿堤排水管2座。</t>
  </si>
  <si>
    <t>龙川县水利工程建设事务中心</t>
  </si>
  <si>
    <t>龙川县昆腾电子科技有限公司涂布生产项目</t>
  </si>
  <si>
    <t>占地面积1.4万平方米，新建厂房1栋、宿舍楼1栋及配套设施。</t>
  </si>
  <si>
    <t>龙川县昆腾电子科技有限公司</t>
  </si>
  <si>
    <t>龙川县格锐建筑智能科技建设项目</t>
  </si>
  <si>
    <t>占地面积1.8万平方米，新建厂房4栋、办公楼1栋、宿舍1栋、设备用房1栋、仓库1栋及配套设施。</t>
  </si>
  <si>
    <t>龙川县格锐建筑智能科技有限公司</t>
  </si>
  <si>
    <t>龙川县义都镇“一镇一园”建设项目</t>
  </si>
  <si>
    <t>在义都镇规划建设桂林茶叶种植示范基地、扩建茶叶加工区，建设茶叶分选中心、茶叶交易中心、客户体验服务区、生态停车场等。</t>
  </si>
  <si>
    <t>龙川县义都镇政府</t>
  </si>
  <si>
    <t>龙川县县域助农服务中心</t>
  </si>
  <si>
    <t>对12个县域助农网点进行拆除，新建9个服务网点。</t>
  </si>
  <si>
    <t>土建施工、设备采购。</t>
  </si>
  <si>
    <t>龙川县供销合作联社</t>
  </si>
  <si>
    <t>龙川县职业技术学校金安校区改扩建项目</t>
  </si>
  <si>
    <t>总用地面积11.4万平方米，建设内容包括拆除食堂、公共浴室、教师宿舍、教学楼各一栋，学生宿舍3栋；改造宿舍楼、教学楼、办公楼各一栋，教师公寓2栋；新建教学楼、实训楼、综合楼各一栋、学生宿舍楼2栋。</t>
  </si>
  <si>
    <t>龙川县粮食和物资储备库</t>
  </si>
  <si>
    <t>用地面积6.7万平方米，总建筑面积4.6万平方米，其中，粮食储备库建筑面积约19544平方米，粮食总仓容5万吨、成品粮仓0.3万吨、食用植物油仓0.03万吨；救灾/医疗物资仓建筑面积约2045平方米，大米应急加工厂建筑面积约3600平方米。</t>
  </si>
  <si>
    <t>龙川县粮食储备有限责任公司</t>
  </si>
  <si>
    <t>龙川县老隆镇莲南片区生态宜居美丽乡村示范带建设项目</t>
  </si>
  <si>
    <t>建设内容包括建设沿江规划道路1.8公里、内部道路1.4公里、停车场及充电桩2处、地下综合管沟6.4公里、排水管3.2公里及配套公用设施等。</t>
  </si>
  <si>
    <t>沿江规划道路、停车场及充电桩、地下综合管沟、排水管建设等。</t>
  </si>
  <si>
    <t>龙川县老隆镇政府</t>
  </si>
  <si>
    <t>龙川县上坪镇典型镇培育项目</t>
  </si>
  <si>
    <t>涵盖上坪镇圩镇生活垃圾收集提升、上坪镇圩镇污水管网改造、上坪镇圩镇标准化公厕建设、上坪镇圩镇“三线”整治、上坪镇美丽入口通道建设等产业发展配套。</t>
  </si>
  <si>
    <t>龙川县上坪镇政府</t>
  </si>
  <si>
    <t>龙川县龙母镇典型镇培育项目</t>
  </si>
  <si>
    <t>对龙母镇圩镇内除示范主街外的约160栋进行房屋外立面提升，改造美丽圩镇客厅，改造农贸市场，改造垃圾中转站1个、提升5处垃圾分类收集点；三线整治约1.8公里；绿美小公园及周边环境提升等。</t>
  </si>
  <si>
    <t>龙川县龙母镇政府</t>
  </si>
  <si>
    <t>六</t>
  </si>
  <si>
    <t>紫金县：30项</t>
  </si>
  <si>
    <t>（一）计划新开工项目：12项</t>
  </si>
  <si>
    <t>紫金产业园100MW/200MWh电化学独立储能电站</t>
  </si>
  <si>
    <t>占地面积约4.7万平方米，建筑面积约4000平方米，建设规模为100MW/200MWh电化学独立储能电站，储能系统采用磷酸铁锂电池集装箱及PCS+升压变一体集装箱构成。</t>
  </si>
  <si>
    <t>储能电站土建工程及设备购置。</t>
  </si>
  <si>
    <t>紫金汇展新能源有限公司</t>
  </si>
  <si>
    <t>紫金县政府</t>
  </si>
  <si>
    <t>省道S340线紫金县龙窝至九和段改建工程</t>
  </si>
  <si>
    <t>二级公路，路线长约22.2千米。</t>
  </si>
  <si>
    <t>进行征地拆迁、道路清表、路基等建设。</t>
  </si>
  <si>
    <t>紫金县公路事务中心</t>
  </si>
  <si>
    <t>紫金县蓝塘镇全域土地综合整治项目（一期）</t>
  </si>
  <si>
    <t>占地面积3854亩，建筑面积2万平方米，建设内容包括农展广场、农耕文化体验馆、观景平台、补充耕地、高标准农田建设、灌溉与排水、渠系、农田生态防护等。</t>
  </si>
  <si>
    <t>耕地恢复、补充耕地 、灌溉与排水、渠系建筑、土壤改良、土地平整等。</t>
  </si>
  <si>
    <t>紫金县永浩建设发展有限公司</t>
  </si>
  <si>
    <t>紫金县德润钢铁三期短流程优特钢扩建项目</t>
  </si>
  <si>
    <t>总占地面积27.5万平方米，总建筑面积18万平方米，新建4个车间、1个库房、2栋办公楼以及配套设施，设计钢材产能80万吨/年。</t>
  </si>
  <si>
    <t>车间、库房土建施工。</t>
  </si>
  <si>
    <t>河源德润钢铁有限公司</t>
  </si>
  <si>
    <t>紫金县康丽洁智能卫浴生产项目</t>
  </si>
  <si>
    <t>总占地面积2.3万平方米，总建筑面积4.9万平方米；主要建设4栋厂房、1栋宿舍楼、1栋研发大楼及附属工程。</t>
  </si>
  <si>
    <t>厂房、宿舍主体工程施工。</t>
  </si>
  <si>
    <t>河源市康丽洁智能卫浴科技有限公司</t>
  </si>
  <si>
    <t>紫金县宸瀚重工智能装备生产建设项目</t>
  </si>
  <si>
    <t>占地面积8.2万平方米，建筑面积6.5万平方米，新建3栋厂房、1栋员工宿舍及配套附属工程，主要生产各种标号球墨铸铁、灰铁及耐磨件等材料。</t>
  </si>
  <si>
    <t>广东宸瀚重工科技有限公司</t>
  </si>
  <si>
    <t>紫金蝉茶生态茶园基地培育项目</t>
  </si>
  <si>
    <t>建设面积5.55万平方米，建设内容包括茶园基地扩种1.5万亩、茶园便道25公里、茶园广场、停车场（车位数量480个）、蝉茶精加工基地、蝉茶生产基地、蝉茶培育技术中心、建设开发溯源平台、三套产城镇融合配套提升工程等。</t>
  </si>
  <si>
    <t>开展交通设施改善、村容村貌提升、蝉茶生产基地、蝉茶培育技术中心建设等。</t>
  </si>
  <si>
    <t>紫金县农业农村局</t>
  </si>
  <si>
    <t>河源航天农业·文旅产业示范园建设项目</t>
  </si>
  <si>
    <t>规划占地面积20万平方米，建筑面积2.2万平方米。建设内容为“一园三馆五区两中心”：农业示范园、科普馆、科技体验馆、农业体验馆、育种示范种植区、五谷创意观光区、蔬果休闲采摘区、花卉摄影采风区、主题户外展示区、农业产业促进中心、游客接待中心。项目同步配套康养酒店、民宿、露营基地等休闲度假板块。</t>
  </si>
  <si>
    <t>开展农业示范园、科普馆、科技体验馆、主题户外展示区、农业产业促进中心、游客接待中心建设等。</t>
  </si>
  <si>
    <t>航天华威（深圳）科技集团有限公司</t>
  </si>
  <si>
    <t>紫金县金山大道商业中心项目</t>
  </si>
  <si>
    <t>用地面积6875平方米，总建筑面积19350平方米，拟建一栋商业中心（两座塔楼及商业裙楼）。</t>
  </si>
  <si>
    <t>商业中心主体工程施工。</t>
  </si>
  <si>
    <t>紫金县城市开发投资有限公司</t>
  </si>
  <si>
    <t>紫金万融城广场建设项目</t>
  </si>
  <si>
    <t>用地面积5.45万平方米，建筑面积10.75万平方米，共建31栋楼建筑，其中商业11栋、酒店1栋、商务办公楼19栋，设置车位491个。</t>
  </si>
  <si>
    <t>商业楼土建施工。</t>
  </si>
  <si>
    <t>紫金欧科置业有限公司</t>
  </si>
  <si>
    <t>紫金县新型城镇化品质县城提升项目</t>
  </si>
  <si>
    <t>紫金县新型城镇化品质县城提升项目包含4个子工程项目，分别是：①紫金县城区污水处理厂二期工程；②紫金县城区污水老旧管网改造工程；③紫金县城南老旧街区及周边配套基础设施改造项目；④紫金县全民健身中心建设项目。</t>
  </si>
  <si>
    <t>城区污水处理厂二期及城区污水老旧管网改造等。</t>
  </si>
  <si>
    <t>紫金县公共智慧体系配套建设项目</t>
  </si>
  <si>
    <t>在县城范围内道路现有停车泊位及待规划泊位约5110个，分两期建设，一期建成约3613个泊位，二期建成约1497个泊位，配套建设充电桩设施。</t>
  </si>
  <si>
    <t>智慧停车平台、公共停车泊位收费系统、公共停车泊位划分及部分车位改造等。</t>
  </si>
  <si>
    <t>（二）续建项目：18项</t>
  </si>
  <si>
    <t>紫城工业园二期基础设施建设项目</t>
  </si>
  <si>
    <t>项目总占地面积641公顷，建设内容包括土方工程、道路工程、给排水工程、照明工程、电力电信工程、绿化工程等市政基础设施建设。</t>
  </si>
  <si>
    <t>土地平整、市政道路、排水排污、绿化亮化等建设。</t>
  </si>
  <si>
    <t>紫城工业园开发有限公司</t>
  </si>
  <si>
    <t>紫金县蓝塘产业新城一期基础设施建设项目</t>
  </si>
  <si>
    <t>项目用地总面积668公顷，建设内容包括规划用地范围内的征地拆迁、场地平整、市政道路、市政管网、道路、绿化、照明、通信等市政基础设施建设。</t>
  </si>
  <si>
    <t>2020-2030</t>
  </si>
  <si>
    <t>征地拆迁，场地平整及市政道路、排水排污管网建设。</t>
  </si>
  <si>
    <t>紫金县蓝塘产业新城开发有限公司</t>
  </si>
  <si>
    <t>紫金县城南新区现代服务业产业园基础设施建设项目</t>
  </si>
  <si>
    <t>项目总占地面积581公顷，主要建设内容包括规划用地范围内的征地拆迁、场地平整、市政道路、市政管网、道路绿化、照明、通信等市政基础设施建设。</t>
  </si>
  <si>
    <t>2022-2030</t>
  </si>
  <si>
    <t>征地拆迁，场地平整及道路工程建设。</t>
  </si>
  <si>
    <t>紫金县住房和城乡建设局</t>
  </si>
  <si>
    <t>紫金产业园（南区）先进制造业片区基础设施配套建设项目</t>
  </si>
  <si>
    <t>总用地面积为225.25公顷，其中工业用地面积为68.98公顷，包括对该片区地块进行七通一平工程建设、周边四条市政道路建设、边坡治理、排水渠道建设、停车场建设以及充电桩配套建设等。</t>
  </si>
  <si>
    <t>场地平整、市政道路、亮化绿化、排水排污管道等建设。</t>
  </si>
  <si>
    <t>紫金县骏牧智能科技风机生产基地</t>
  </si>
  <si>
    <t>占地面积8.3万平方米，总建筑面积10.8万平方米，新建厂房、宿舍、办公楼及附属工程。主要生产负压风机，生产能力200万台/年。</t>
  </si>
  <si>
    <t>开展厂房建设。</t>
  </si>
  <si>
    <t>广东骏牧智能科技有限公司</t>
  </si>
  <si>
    <t>紫金县圣米科技智能产品生产基地</t>
  </si>
  <si>
    <t>占地面积4万平方米，总建筑面积4.8万平方米，主要建设3栋厂房、研发综合楼、设备房及附属工程，主要生产智能炒菜机械人、智能油炸炉、智能旋转煲仔饭机、智能定时定温自动升降炸炉等智能产品。</t>
  </si>
  <si>
    <t>开展厂房、综合楼等工程建设。</t>
  </si>
  <si>
    <t>圣米多智能科技(河源)有限公司</t>
  </si>
  <si>
    <t>紫金县聚飞鑫光电子产品生产项目</t>
  </si>
  <si>
    <t>总用地面积63万平方米，总建筑面积约52万平方米，新建12栋厂房、2栋研发楼、8栋宿舍楼及附属工程，主要生产发光LED器件、光电器材、光学用薄膜等光电子产品。</t>
  </si>
  <si>
    <t>2022-2033</t>
  </si>
  <si>
    <t>开展厂房、办公楼、宿舍及配套设施等工程建设。</t>
  </si>
  <si>
    <t>紫金县聚飞鑫科技有限公司</t>
  </si>
  <si>
    <t>国道G236线紫金县城龙潭至升平段改建工程</t>
  </si>
  <si>
    <t>一级公路，路线长6.3公里。</t>
  </si>
  <si>
    <t>征地拆迁、道路清表、路基、桥涵建设。</t>
  </si>
  <si>
    <t>紫金县2025年“四好农村路”建设工程</t>
  </si>
  <si>
    <t>实施线路总长86公里，共建12个改造工程，治理现有路面病害，完善波形护栏、警示标志等交通安全设施及排水设施。</t>
  </si>
  <si>
    <t>完成道路改造工程。</t>
  </si>
  <si>
    <t>紫金县中心城区市政管网基础设施改造提升项目</t>
  </si>
  <si>
    <t>主要对紫城镇中心城区市政管网和交通基础设施进行改造提升，同时实施新建智慧停车场7630平方米、改造人行道、维护防护栏、新建垃圾中转站和改造提升分布式能源站等。另外，并对永安花苑、县城第二文明小区等老旧小区进行改造。</t>
  </si>
  <si>
    <t>2023-2030</t>
  </si>
  <si>
    <t>开展东风路、新紫路及新安、安良、城东等社区改造。</t>
  </si>
  <si>
    <t>紫金县现代农业产业融合发展基础设施配套建设项目</t>
  </si>
  <si>
    <t>总占地面积300万平方米，总建筑面积279.6万平方米。新建紫城茶叶产业带（紫城镇）、果蔬产业带（上义镇、好义镇）、绿色种养产业带（凤安镇、义容镇）及其他10个镇共计42个农业产业基础设施，配套建设产业道路及其他附属工程。</t>
  </si>
  <si>
    <t>紫金县政府控制屋顶光伏资源有偿使用项目</t>
  </si>
  <si>
    <t>项目设计屋顶面积41.5万平方米，可利用面积为31.7万平方米，开展教育建筑、政府单位、医疗建筑、国有企业、事业单位、农贸市场、厂房等屋面光伏安装。</t>
  </si>
  <si>
    <t>屋面光伏安装。</t>
  </si>
  <si>
    <t>紫金县弘城能源发展有限公司</t>
  </si>
  <si>
    <t>紫金县连泰包装袋生产建设项目</t>
  </si>
  <si>
    <t>总占地面积1万平方米，总建筑面积2.5万平方米，主要建设2栋厂房、1栋宿舍楼、配电房、设备机房及附属工程等。</t>
  </si>
  <si>
    <t>完成厂房、宿舍楼建设。</t>
  </si>
  <si>
    <t>广东连泰精密制造有限公司</t>
  </si>
  <si>
    <t>紫金县金鸿食品有限公司椒酱生产建设项目</t>
  </si>
  <si>
    <t>总占地面积1万平方米，总建筑面积2万平方米，新建2栋厂房、1栋综合楼、1栋设备房，主要生产椒酱。</t>
  </si>
  <si>
    <t>完成厂房、综合楼建设。</t>
  </si>
  <si>
    <t>紫金县金鸿食品有限公司</t>
  </si>
  <si>
    <t>紫金县晟辉矿山机械钻头生产项目</t>
  </si>
  <si>
    <t>占地面积1.3万平方米，总建筑面积2.7万平方米，主要建设3栋厂房、1栋办公楼、1栋宿舍楼及附属工程。预计年产16万/吨钻头、4万/吨五金机械配件。</t>
  </si>
  <si>
    <t>晟辉机械（广东）有限公司</t>
  </si>
  <si>
    <t>紫金县明德禾远科创城（一期）</t>
  </si>
  <si>
    <t>总占地面积13.3万平方米，总建筑面积约30万平方米，主要建设36栋工业厂房及配套附属设施等。</t>
  </si>
  <si>
    <t>厂房及配套附属设施建设。</t>
  </si>
  <si>
    <t>广东明德实业有限公司</t>
  </si>
  <si>
    <t>紫金县医共体建设项目</t>
  </si>
  <si>
    <t>建设内容包括建设紫金县医共体总医院五大中心、紫金县中医院升级改造、紫城镇卫生院新院、紫金县南岭卫生院综合大楼等。</t>
  </si>
  <si>
    <t>2023-2028</t>
  </si>
  <si>
    <t>完成紫城卫生院新院建设。</t>
  </si>
  <si>
    <t>紫金县卫生健康局</t>
  </si>
  <si>
    <t>紫金县紫城镇公益性公墓建设项目</t>
  </si>
  <si>
    <t>总占地面积62.5万平方米，建筑面积1.2万平方米，建设蓝坑墓园、石陂墓园、太平山墓园3个墓园，建设内容包括业务用房、附属工程、道路、广场、停车场、绿化、景观等。项目建成后可提供95034个生态墓位。</t>
  </si>
  <si>
    <t>开展土石方工程、场地平整、蓝坑墓区建设、建筑工程、配套设施建设、绿化等。</t>
  </si>
  <si>
    <t>紫金县紫城镇政府</t>
  </si>
  <si>
    <t>七</t>
  </si>
  <si>
    <t>连平县：24项</t>
  </si>
  <si>
    <t>（一）计划新开工项目：11项</t>
  </si>
  <si>
    <t>连平县昕煌高档精密不锈钢薄板钢带生产项目</t>
  </si>
  <si>
    <t>占地面积87.6亩，生产高档精密不锈钢、薄板高钢带等，年产48万吨。</t>
  </si>
  <si>
    <t>连平县昕煌金属材料有限公司</t>
  </si>
  <si>
    <t>连平县政府</t>
  </si>
  <si>
    <t>连平县轩德玩具生产项目</t>
  </si>
  <si>
    <t>租赁厂房项目，主要生产国内潮玩、手办、日本动漫美少女及欧美关节公仔等塑胶玩具，年产能3000万件。</t>
  </si>
  <si>
    <t>轩德动漫科技（连平）有限公司</t>
  </si>
  <si>
    <t>连平县中润实业智能家具生产建设项目</t>
  </si>
  <si>
    <t>用地面积9557平方米，总建筑面积2万平方米，新建厂房、宿舍、办公楼等，主要木制及皮革等智能家具。</t>
  </si>
  <si>
    <t>河源市中润实业有限公司</t>
  </si>
  <si>
    <t>连平县金进钢结构生产建设项目</t>
  </si>
  <si>
    <t>广东金进钢构科技有限公司</t>
  </si>
  <si>
    <t>连平县崇森装饰材料基建项目</t>
  </si>
  <si>
    <t>建设6栋单层厂房，2栋宿舍楼，1栋办公楼。</t>
  </si>
  <si>
    <t>河源崇森装饰材料科技有限公司</t>
  </si>
  <si>
    <t>连平县冠驰农业生物科技建设项目</t>
  </si>
  <si>
    <t>占地面积1.5万平方米，建筑面积1.9万平方米，在三角工业园租赁1栋厂房、1栋宿舍楼、1栋综合楼，主要生产有机肥。</t>
  </si>
  <si>
    <t>土建施工及设备购置。</t>
  </si>
  <si>
    <t>冠驰农业生物科技（河源）有限公司</t>
  </si>
  <si>
    <t>连平县特色农业“三产”融合示范区建设项目</t>
  </si>
  <si>
    <t>第一产业实施花生种植示范基地约1805亩；第二产业建设花生加工厂房、分拣晾晒中心；第三产业建设花生展销配套设施、文旅研学基地等。</t>
  </si>
  <si>
    <t>连平县农业农村局</t>
  </si>
  <si>
    <t>连平县南国桃源乡村振兴示范带一二三产融合发展项目</t>
  </si>
  <si>
    <t>第一产业实施特色农业种植示范基地；第二产业建设特色鹰嘴桃加工配套设施；第三产业实施特色农产品展销示范工程，包括建设桃产品制作厂房、特色鹰嘴桃产业展销配套设施、桃文旅研学基地等。</t>
  </si>
  <si>
    <t>连平县上坪镇政府</t>
  </si>
  <si>
    <t>连平县陂头镇典型镇建设项目</t>
  </si>
  <si>
    <t>建设内容包括：①圩镇主干道沿线提升工程；②公共配套设施提升工程：地质公园提升，改扩建碧道，并配套亮化及景观节点；建设农耕文化体验点，完善相关公共配套。</t>
  </si>
  <si>
    <t>连平县陂头镇政府</t>
  </si>
  <si>
    <t>连平县大湖镇典型镇建设项目</t>
  </si>
  <si>
    <t>建设内容包括：美丽入口通道及358国道沿线提升工程，美丽示范主街及外立面提升样板工程，美丽河道、圩镇客厅提升，大湖镇镇区三线整治，镇区污水管网工程，产业路网提升，农贸市场改造，大湖寨及白云楼A级旅游景区打造等。</t>
  </si>
  <si>
    <t>连平县大湖镇政府</t>
  </si>
  <si>
    <t>连平县三角镇典型镇建设项目</t>
  </si>
  <si>
    <t>建设内容包括：绿美生态公园、圩镇客厅装修改造，“二三街”排水渠建设及三线治理，圩镇公共基础设施、绿化美化提升，农房风貌提升，标准厂房建设等。</t>
  </si>
  <si>
    <t>连平县三角镇政府</t>
  </si>
  <si>
    <t>（二）续建项目：13项</t>
  </si>
  <si>
    <t>国道G105线连平县城过境段改线工程</t>
  </si>
  <si>
    <t>全长7.73公里，按一级公路建设。</t>
  </si>
  <si>
    <t>路基、路面、桥涵、隧道、防护施工。</t>
  </si>
  <si>
    <t>连平县公路事务中心</t>
  </si>
  <si>
    <t>连平县工业园三期基础设施建设项目</t>
  </si>
  <si>
    <t>总规划面积1700亩，建设内容包括建设园区标准厂房、市政道路、排水排污管网、护坡及挡土墙工程、土石方工程等。</t>
  </si>
  <si>
    <t>三角市政道路及管网工程建设。</t>
  </si>
  <si>
    <t>连平县工业园管理委员会</t>
  </si>
  <si>
    <t>连平县工业园四期基础设施建设项目</t>
  </si>
  <si>
    <t>总规划面积750亩，主要建设三角生态工业园标准厂房和园区配套道路提升、排污及排水管网，城东产业园新建配套道路、厂房修缮工程，隆街物流园三通一平及土石方、排污排水管，生态产业园电力及通讯管线迁改工程等。</t>
  </si>
  <si>
    <t>建设城东、隆街产业园基础设施、隆街产业园污水处理设施，南山快速路提升改造，三角园区基础配套设施。</t>
  </si>
  <si>
    <t>连平县新城科技液压动力剪生产基地</t>
  </si>
  <si>
    <t>占地面积2.3万平方米，建筑面积3.6万平方米，新建5栋厂房、1栋宿舍楼、3栋科研楼，主要生产液压动力剪，年产3千件。</t>
  </si>
  <si>
    <t>厂房、宿舍、科研楼主体工程施工。</t>
  </si>
  <si>
    <t>河源市连平县新城科技有限公司</t>
  </si>
  <si>
    <t>连平县全域土地综合整治项目（一期）</t>
  </si>
  <si>
    <t>总占地面积约1650亩，总建筑面积约3.03万平方米，包括农村基础设施提质扩容工程、农业基础设施提升工程以及新能源产业提质增效工程等。</t>
  </si>
  <si>
    <t>连平县交通建设投资有限公司</t>
  </si>
  <si>
    <t>连平县花生产业园基础设施配套项目</t>
  </si>
  <si>
    <t>用地面积9.2万平方米，在253省道两侧打造花生产业园，主要建设7栋花生加工仓储标准厂房、配套充电桩停车场、配套道路，铺设燃气管道、排水管网、污水处理设施及垃圾房等配套设施。</t>
  </si>
  <si>
    <t>连平县高莞镇政府</t>
  </si>
  <si>
    <t>连平县维敏特科技二期建设项目</t>
  </si>
  <si>
    <t>占地面积3.5万平方米，建筑面积5.4万平方米，新建厂房、仓库、宿舍等，主要生产热敏纸、热敏标签、收银纸等产品。</t>
  </si>
  <si>
    <t>广东维敏特科技有限公司</t>
  </si>
  <si>
    <t>连平县粤泰电气设备生产项目</t>
  </si>
  <si>
    <t>占地面积8734平方米，建筑面积5300平方米，建设2栋钢结构厂房、1栋宿舍楼、1栋办公楼。</t>
  </si>
  <si>
    <t>广东粤泰电气设备有限公司</t>
  </si>
  <si>
    <t>连平县广福美奶茶杯包装盒生产项目</t>
  </si>
  <si>
    <t>占地面积1.8万平方米，新建厂房、宿舍楼、办公研发综合楼，主要生产奶茶杯，纸制品包装，年产能20万件。</t>
  </si>
  <si>
    <t>河源市广福美智慧制造有限公司</t>
  </si>
  <si>
    <t>连平县源创科多功能高分子净水剂生产项目</t>
  </si>
  <si>
    <t>占地面积1.8万平方米，主要建设原料预处理车间、无害化处理车间、资源化利用车间、原料仓库、成品仓库、辅助仓库、盐酸罐区、公用工程房和综合楼。</t>
  </si>
  <si>
    <t>源创科（河源）高分子材料科技有限公司</t>
  </si>
  <si>
    <t>连平县中茂科技行旅箱配件生产项目</t>
  </si>
  <si>
    <t>占地面积8000平方米，新建1栋钢结构厂房、1栋混凝土结构厂房，主要生产行旅箱配件。</t>
  </si>
  <si>
    <t>河源市中茂科技发展有限公司</t>
  </si>
  <si>
    <t>连平县国家储备林项目（一期）</t>
  </si>
  <si>
    <t>林地总规模10万亩，其中集约人工林栽培3.3万亩，现有林改培规模4.7万亩，中幼龄林抚育2.0万亩。支撑体系建设包括建设苗圃场、林区有害生物防治、林区道路建设、森林防火、林业科技推广和资源监测建设；产业建设包括林下种植和建设森林教育宣传基地。</t>
  </si>
  <si>
    <t>2023-2033</t>
  </si>
  <si>
    <t>集约人工林栽培，杉木、桉树抚育，油茶抚育等。</t>
  </si>
  <si>
    <t>连平县城乡投资有限公司</t>
  </si>
  <si>
    <t>连平县陂头镇生态旅游示范区文化旅游基础设施项目</t>
  </si>
  <si>
    <t>建设内容包括夏田古村文旅设施提升工程，建设综合游客服务中心及基础设施、旅游风景道路升级改造4处，陂头镇镇区基础设施升级改造工程，历史文化保护，燕岩古寺至观音岩沿线8.5公里植被恢复及局部生态修复，片区整体基础设施提升工程等。</t>
  </si>
  <si>
    <t>夏田古村文旅设施提升，建设综合游客服务中心、旅游风景道路升级改造。</t>
  </si>
  <si>
    <t>连平县文化广电旅游体育局</t>
  </si>
  <si>
    <t>八</t>
  </si>
  <si>
    <t>江东新区：16项</t>
  </si>
  <si>
    <t>（一）计划新开工项目：7项</t>
  </si>
  <si>
    <t>河源江东新区200MW/400MWh新型独立储能项目</t>
  </si>
  <si>
    <t>占地面积约3.08万平方米，建设总容量为200MW/400MWh的电网侧新型独立储能电站。</t>
  </si>
  <si>
    <t>河源市恒曼能源科技有限责任公司</t>
  </si>
  <si>
    <t>江东新区管委会</t>
  </si>
  <si>
    <t>江东新区公共智慧停车项目</t>
  </si>
  <si>
    <t>对6770个公共停车泊位进行智能化改造，包含布设充电桩677个。建设1套智慧停车平台，开发收费系统，设置停车场技防系统14套、智能道闸14个以及场区雨棚、变配电及配套工程。</t>
  </si>
  <si>
    <t>建设智慧停车平台、3000个泊位改造及布设300个充电桩。</t>
  </si>
  <si>
    <t>河源市江东新区捷晟停车管理有限公司</t>
  </si>
  <si>
    <t>江东新区坚宝电缆二期建设项目</t>
  </si>
  <si>
    <t>总用地面积约74.3亩，新建厂房、办公楼、宿舍楼及厂区市政道路，年产电线电缆30万千米及铜杆10万吨。</t>
  </si>
  <si>
    <t>河源坚宝电缆有限公司</t>
  </si>
  <si>
    <t>江东新区凯中精密二期建设项目</t>
  </si>
  <si>
    <t>占地面积约46.7亩，主要生产高端铜铝型材精密制造。</t>
  </si>
  <si>
    <t>厂房、办公楼、厂区市政道路建设。</t>
  </si>
  <si>
    <t>河源市凯中精密制造技术有限公司</t>
  </si>
  <si>
    <t>江东新区登科导电产品建设项目</t>
  </si>
  <si>
    <t>占地面积28.8亩，新建厂房、办公楼、宿舍楼等，主要生产导电黑粒、金属粒、镀金粒、超导粒、镍粒等导电产品。</t>
  </si>
  <si>
    <t>厂房，办公楼、宿舍楼主体工程施工。</t>
  </si>
  <si>
    <t>河源市登科投资管理有限公司</t>
  </si>
  <si>
    <t>江东新区元久纤维素纤维生产建设项目</t>
  </si>
  <si>
    <t>占地面积30亩，新建厂房、办公楼、宿舍楼等，年产5000吨纤维素纤维。</t>
  </si>
  <si>
    <t>厂房，办公楼主体工程施工。</t>
  </si>
  <si>
    <t>河源元久科技有限公司</t>
  </si>
  <si>
    <t>江东新区乐远化学导热吸波粉体生产建设项目</t>
  </si>
  <si>
    <t>占地面积30亩，新建厂房、办公楼、宿舍楼等，主要生产导热材料、吸波材料、阻燃材料等。</t>
  </si>
  <si>
    <t>广东乐远化学材料科技有限公司</t>
  </si>
  <si>
    <t>（二）续建项目：9项</t>
  </si>
  <si>
    <t>江东新区中电光谷OVU河源智谷产业园（一期）</t>
  </si>
  <si>
    <t>占地面积12.3万平方米，总建筑面积约18万平方米，为工业产业园综合体项目，拟建26栋生产厂房及配套设施。</t>
  </si>
  <si>
    <t>厂房土建工程及园区市政道路施工。</t>
  </si>
  <si>
    <t>河源中电光谷产业园发展有限公司</t>
  </si>
  <si>
    <t>江东新区中恒智造装配式建筑生产基地</t>
  </si>
  <si>
    <t>总用地面积5.6万平方米，总建筑面积7.9万平方米，新建4栋厂房、1栋综合楼，主要生产装配式建筑产品，年产能约为12万立方米。</t>
  </si>
  <si>
    <t>厂房、综合楼主体工程施工。</t>
  </si>
  <si>
    <t>广东中恒智造科技有限公司</t>
  </si>
  <si>
    <t>江东新区华成金属合金钢型钢综合提升技术改造项目</t>
  </si>
  <si>
    <t>新建钢结构厂房、办公楼、宿舍楼约5万平方米，同步调整工艺和优化厂区整体布局，提高两化融合和智能化水平。项目建成后型钢生产能力50万吨/年，主要产品为合金钢型钢（耐候钢、铁塔用钢、海工钢、集装箱用钢等）。</t>
  </si>
  <si>
    <t>新建钢结构厂房、办公楼、宿舍楼及设备更新购置。</t>
  </si>
  <si>
    <t>河源市华成金属制品有限公司</t>
  </si>
  <si>
    <t>河源江东新区城市防洪排涝整治工程</t>
  </si>
  <si>
    <t>排水管网空白区新建DN150～DN1800管道8.26km、开挖修复排水管道9km、明涌建设6km、修复排水沟382处、新建排水沟500m、管道清疏5.5km、错混接改造164处，配套建设相应的附属工程。</t>
  </si>
  <si>
    <t>新建、修复排水管沟。</t>
  </si>
  <si>
    <t>河源江东新区水利工程建设管理中心</t>
  </si>
  <si>
    <t>江东新区产业园区东扩(起步区)一期配套基础设施建设项目</t>
  </si>
  <si>
    <t>占地面积91.95公顷，开展园区内征地拆迁，土地平整92万平方米，新建8条市政道路4.6公里、标准厂房20.5万平方米等。</t>
  </si>
  <si>
    <t>场地平整、土石方开挖，市政道路建设。</t>
  </si>
  <si>
    <t>河源江东新区产业转移工业园管理委员会</t>
  </si>
  <si>
    <t>河源江东新区井水智能装备孵化园</t>
  </si>
  <si>
    <t>新建示范性厂房39.2万平方米、5条市政道路2.88公里。</t>
  </si>
  <si>
    <t>江东新区坚宝电缆生产设备扩产增效技术改造项目二期</t>
  </si>
  <si>
    <t>通过购置设备，对现有生产线进行升级扩建。项目完工后，预计可实现电线电缆年产量30万千米。</t>
  </si>
  <si>
    <t>设备购置。</t>
  </si>
  <si>
    <t>江东新区硕果智能装备生产项目</t>
  </si>
  <si>
    <t>总用地面积约2.7万平方米，新建厂房、行政办公楼及配套设施等。</t>
  </si>
  <si>
    <t>硕果智能装备（河源）有限公司</t>
  </si>
  <si>
    <t>江东新区坚德精密机械铸件生产项目</t>
  </si>
  <si>
    <t>总用地面积约2万平方米，新建厂房、生产车间、综合楼、宿舍楼等，年产2万吨精密机械铸件。</t>
  </si>
  <si>
    <t>河源市坚德机械设备有限公司</t>
  </si>
  <si>
    <t>九</t>
  </si>
  <si>
    <t>高新区：20项</t>
  </si>
  <si>
    <t>河源国家高新区恒枫食品饮料生产建设项目</t>
  </si>
  <si>
    <t>占地面积12.87万平方米，建筑面积约9.8万平方米，新建4栋厂房、1栋办公楼、1栋宿舍楼以及相应配套用房，组建纯净水、无菌线、奶线、标签生产线等多条生产线，预计年产能达到120万吨。</t>
  </si>
  <si>
    <t>厂房、宿舍土建工程施工。</t>
  </si>
  <si>
    <t>河源恒枫饮料有限公司</t>
  </si>
  <si>
    <t>市高新区管委会</t>
  </si>
  <si>
    <t>河源高新区爱康环保新型塑料管道生产基地</t>
  </si>
  <si>
    <t>总占地面积17.3万平方米，建筑面积8.5万平方米，新建仓库及厂房共6栋、1栋研发厂房，主要生产塑料管道制品，年产能8万吨。</t>
  </si>
  <si>
    <t>广东爱康新型建材有限公司</t>
  </si>
  <si>
    <t>市高新区皓吉达通讯器材生产基地</t>
  </si>
  <si>
    <t>总建筑面积约4.2万平方米，新建厂房、宿舍等，主要生产VCM线圈、手机VCM马达、穿戴设备和车载摄像头等。</t>
  </si>
  <si>
    <t>河源市皓吉达通讯器材有限公司</t>
  </si>
  <si>
    <t>河源高新区包装新材料产业园建设项目</t>
  </si>
  <si>
    <t>用地面积4.5万平方米，建筑面积7.5万平方米，新建厂房、物流运输连廊、库房、宿舍楼及配套附属设施，主要用于组建安装生产线生产饮料吸管、食品包装盒等。</t>
  </si>
  <si>
    <t>河源市润峰电子科技有限公司</t>
  </si>
  <si>
    <t>市高新区西可无人机生产建设项目</t>
  </si>
  <si>
    <t>租赁厂房，建设低空经济无人机制造基地。</t>
  </si>
  <si>
    <t>购置设备，生产线建设。</t>
  </si>
  <si>
    <t>西可通信技术设备（河源）有限公司</t>
  </si>
  <si>
    <t>河源高新区浩瑞药业生产建设项目</t>
  </si>
  <si>
    <t>占地面积3.3万平方米，建筑面积13万平方米，新建4栋厂房、1栋宿舍楼。</t>
  </si>
  <si>
    <t>广东浩瑞药业有限公司</t>
  </si>
  <si>
    <t>市高新区锐创智慧数字化产业园</t>
  </si>
  <si>
    <t>占地面积6.2万平方米，总建筑面积14.65万平方米，其中厂房19栋、建筑面积12.2万平方米，人才公寓2栋、建筑面积2.5万平方米。</t>
  </si>
  <si>
    <t>广东锐创智慧科技有限公司</t>
  </si>
  <si>
    <t>市高新区中数复新产业园</t>
  </si>
  <si>
    <t>新建工业厂房，公司主要从事工业园区开发建设、招商运营。</t>
  </si>
  <si>
    <t>河源中数复新有限公司</t>
  </si>
  <si>
    <t>中储粮（河源）东江直属库仓储项目</t>
  </si>
  <si>
    <t>一二期总用地面积159亩，新建56栋粮食储备浅圆仓、5栋散装平房仓及提升塔、综合业务楼、宿舍等，总储备仓容61.7万吨，用于储备粮食、粮食加工食品生产。</t>
  </si>
  <si>
    <t>中储粮（河源）储备有限公司</t>
  </si>
  <si>
    <t>198-1</t>
  </si>
  <si>
    <t>中储粮（河源）东江直属库仓储项目（一期）</t>
  </si>
  <si>
    <t>一期规划用地面积130亩，新建24栋粮食储备浅圆仓、5栋散装平房仓、提升塔、综合业务楼、宿舍等，总储备仓容约29.7万吨。</t>
  </si>
  <si>
    <t>198-2</t>
  </si>
  <si>
    <t>中储粮（河源）东江直属库仓储项目（二期）</t>
  </si>
  <si>
    <t>二期规划用地面积29亩，新建32栋粮食储备浅圆仓及提升塔，总储备仓容约32万吨。</t>
  </si>
  <si>
    <t>河源国家高新区跨江产业园基础设施及配套建设项目</t>
  </si>
  <si>
    <t>总规划用地面积667.4万平方米，首期用地面积131万平方米，建设内容包括土石方工程、园区道路建设及配套工程、电线迁改工程、产业配套用房工程、边坡支护工程、配套充电站等。</t>
  </si>
  <si>
    <t>土石方工程、园区道路及配套工程、附属工程施工。</t>
  </si>
  <si>
    <t>河源市润业投资有限公司</t>
  </si>
  <si>
    <t>河源国家高新区电子信息智能制造产业园</t>
  </si>
  <si>
    <t>总用地面积19.7万平方米，总建筑面积51万平方米，其中生产厂房40万平方米、生活配套用房11万平方米，主要建设15栋厂房、1栋办公楼、2栋宿舍楼以及配套附属设施。</t>
  </si>
  <si>
    <t>2022-2026</t>
  </si>
  <si>
    <t>完成主体工程建设及装修工程。</t>
  </si>
  <si>
    <t>河源国家高新区白象食品华南生产基地</t>
  </si>
  <si>
    <t>用地面积19.78万平方米，规划建设2栋方便面车间、1栋饮品车间、1栋预留车间、1栋调理车间、1栋综合库、1栋办公楼、2栋宿舍、1栋食堂及配套设施。</t>
  </si>
  <si>
    <t>广东白象食品有限公司</t>
  </si>
  <si>
    <t>市高新区产业园南片区基础设施项目</t>
  </si>
  <si>
    <t>建设内容包括场地平整、市政道路及配套设施、雨污排水、照明、标准厂房、停车场、东江沿江河堤及配套设施、老河改造等市政基础配套设施。</t>
  </si>
  <si>
    <t>农夫山泉（河源）三期项目</t>
  </si>
  <si>
    <t>规划总用地面积425.8亩，总建设面积约28.75万平方米，规划布设18条生产线，建设农夫山泉广东第三生产基地。</t>
  </si>
  <si>
    <t>农夫山泉（广东）万绿湖饮用水有限公司</t>
  </si>
  <si>
    <t>市高新区爱途箱包二期项目</t>
  </si>
  <si>
    <t>用地面积8000平方米，新建厂房、办公楼等，主要生产旅行箱、拉杆箱、化妆箱、塑料衣箱、箱包模具等产品。</t>
  </si>
  <si>
    <t>爱途（河源）箱包有限公司</t>
  </si>
  <si>
    <t>市高新区锦汇兴汽车模具生产项目</t>
  </si>
  <si>
    <t>用地面积2.8万平方米，新建厂房、办公楼等，主要生产汽车配件模具。</t>
  </si>
  <si>
    <t>锦汇兴（深圳）科技有限公司</t>
  </si>
  <si>
    <t>市高新区勇盈箱包生产基地</t>
  </si>
  <si>
    <t>租用深河云智产业园1号厂房，建筑面积5280平方米，装修行车车间、五金冲压车间等，拟建设3条箱包生产线。预计生产拉杆箱、背包、手袋等产品100万个。</t>
  </si>
  <si>
    <t>勇盈（河源）箱包有限公司</t>
  </si>
  <si>
    <t>河源高新区格芯徽检测存储芯片建设项目</t>
  </si>
  <si>
    <t>项目通过租赁深圳南山河源高新区产业园一期2栋5层501厂房， 总建筑面积约1441.5平方米，计划建设无尘生产车间，组建5条检测存储芯片生产线，年产检测晶圆1亿颗。</t>
  </si>
  <si>
    <t>格芯徽（河源市）半导体有限公司</t>
  </si>
  <si>
    <t>市高新区桃佰园包点生产基地</t>
  </si>
  <si>
    <t>租赁水经济产业孵化园T3栋厂房六层，建筑面积约为1.2万㎡，计划组建16条生产线，日产包点150万个。</t>
  </si>
  <si>
    <t>河源市桃佰园餐饮管理有限公司</t>
  </si>
  <si>
    <t>市高新区鼎元金属表面处理建设项目</t>
  </si>
  <si>
    <t>占地面积1.2万平方米，建筑面积1.3万平方米，新建1栋厂房、1栋综合楼、1栋设备房。年处理3000万支拉杆或等同产能的其他金属制品。</t>
  </si>
  <si>
    <t>厂房、宿舍楼土建施工。</t>
  </si>
  <si>
    <t>河源市鼎元金属表面处理有限公司</t>
  </si>
  <si>
    <t>十</t>
  </si>
  <si>
    <t>灯塔盆地：3项</t>
  </si>
  <si>
    <t>（一）计划新开工项目：1项</t>
  </si>
  <si>
    <t>灯塔盆地农高区年屠宰加工30万头肉牛生产项目</t>
  </si>
  <si>
    <t>占地面积110亩，主要建设集肉牛屠宰、预制菜加工、冷链物流等生产区及办公、研发、生活等功能区。</t>
  </si>
  <si>
    <t>广东万益智慧农业发展有限公司</t>
  </si>
  <si>
    <t>市灯塔盆地农高区管委会</t>
  </si>
  <si>
    <t>（二）续建项目：2项</t>
  </si>
  <si>
    <t>广东省（灯塔盆地农高区）生物农业中试平台</t>
  </si>
  <si>
    <t>建设植物反应器平台（含表型组平台），包括集成化创新农业技术平台、微生物反应器平台、提取纯化平台、循环农业技术验证平台等。建筑面积约4.7万平方米，计划购置仪器设备约443台（套）。</t>
  </si>
  <si>
    <t>实验区改建。</t>
  </si>
  <si>
    <t>岭南现代农业科学与技术广东省实验室河源分中心</t>
  </si>
  <si>
    <t>灯塔盆地现代化生态蛋鸡养殖及深加工项目</t>
  </si>
  <si>
    <t>占地面积约600亩，主要建设蛋鸡育雏场、商品蛋鸡场、饲料加工厂、有机肥加工车间、员工宿舍和办公楼等。</t>
  </si>
  <si>
    <t>蛋鸡育雏场、商品蛋鸡场、饲料加工厂建设。</t>
  </si>
  <si>
    <t>河源市伊势农业有限公司（香港富羽发展有限公司）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</si>
</sst>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_ "/>
  </numFmts>
  <fonts count="40">
    <font>
      <sz val="12"/>
      <name val="宋体"/>
      <charset val="134"/>
    </font>
    <font>
      <sz val="9"/>
      <name val="宋体"/>
      <charset val="134"/>
    </font>
    <font>
      <sz val="12"/>
      <name val="方正仿宋简体"/>
      <charset val="134"/>
    </font>
    <font>
      <sz val="12"/>
      <name val="仿宋_GB2312"/>
      <charset val="134"/>
    </font>
    <font>
      <sz val="12"/>
      <name val="Times New Roman"/>
      <charset val="134"/>
    </font>
    <font>
      <sz val="9"/>
      <name val="Times New Roman"/>
      <charset val="0"/>
    </font>
    <font>
      <sz val="14"/>
      <name val="黑体"/>
      <charset val="134"/>
    </font>
    <font>
      <sz val="12"/>
      <name val="Times New Roman"/>
      <charset val="0"/>
    </font>
    <font>
      <sz val="22"/>
      <name val="方正小标宋简体"/>
      <charset val="134"/>
    </font>
    <font>
      <sz val="12"/>
      <name val="楷体"/>
      <charset val="0"/>
    </font>
    <font>
      <b/>
      <sz val="10"/>
      <name val="仿宋_GB2312"/>
      <charset val="134"/>
    </font>
    <font>
      <b/>
      <sz val="10"/>
      <name val="仿宋_GB2312"/>
      <charset val="0"/>
    </font>
    <font>
      <sz val="10"/>
      <name val="仿宋_GB2312"/>
      <charset val="0"/>
    </font>
    <font>
      <sz val="10"/>
      <name val="仿宋_GB2312"/>
      <charset val="134"/>
    </font>
    <font>
      <sz val="10"/>
      <name val="宋体"/>
      <charset val="134"/>
    </font>
    <font>
      <b/>
      <sz val="11"/>
      <name val="仿宋_GB2312"/>
      <charset val="0"/>
    </font>
    <font>
      <sz val="11"/>
      <name val="仿宋_GB2312"/>
      <charset val="0"/>
    </font>
    <font>
      <b/>
      <sz val="9"/>
      <name val="仿宋_GB2312"/>
      <charset val="0"/>
    </font>
    <font>
      <sz val="9"/>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xf numFmtId="0" fontId="0" fillId="0" borderId="0" applyProtection="0"/>
  </cellStyleXfs>
  <cellXfs count="6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xf>
    <xf numFmtId="49" fontId="4" fillId="0" borderId="0" xfId="0" applyNumberFormat="1" applyFont="1" applyFill="1" applyBorder="1" applyAlignment="1">
      <alignment vertical="center"/>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lignment vertical="center"/>
    </xf>
    <xf numFmtId="49" fontId="6" fillId="0" borderId="0" xfId="0" applyNumberFormat="1" applyFont="1" applyFill="1" applyBorder="1" applyAlignment="1">
      <alignment vertical="center"/>
    </xf>
    <xf numFmtId="0" fontId="7" fillId="0" borderId="0" xfId="0" applyFont="1" applyFill="1" applyBorder="1" applyAlignment="1">
      <alignment horizontal="left" vertical="center" wrapText="1"/>
    </xf>
    <xf numFmtId="49" fontId="8" fillId="0" borderId="0" xfId="0" applyNumberFormat="1" applyFont="1" applyFill="1" applyAlignment="1">
      <alignment horizontal="center" vertical="center" wrapText="1"/>
    </xf>
    <xf numFmtId="49" fontId="9" fillId="0" borderId="0" xfId="0" applyNumberFormat="1" applyFont="1" applyFill="1" applyAlignment="1">
      <alignment horizontal="left" vertical="center" wrapText="1"/>
    </xf>
    <xf numFmtId="49"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justify" vertical="center" wrapText="1"/>
    </xf>
    <xf numFmtId="0" fontId="10" fillId="0" borderId="1" xfId="50" applyFont="1" applyFill="1" applyBorder="1" applyAlignment="1" applyProtection="1">
      <alignment horizontal="center" vertical="center" wrapText="1"/>
    </xf>
    <xf numFmtId="0" fontId="10" fillId="0" borderId="1" xfId="5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50"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2" fillId="0" borderId="1" xfId="50" applyNumberFormat="1"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13" fillId="0" borderId="1" xfId="49"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justify"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center" wrapText="1"/>
    </xf>
    <xf numFmtId="49" fontId="0" fillId="0" borderId="0" xfId="0" applyNumberFormat="1" applyFont="1" applyFill="1" applyAlignment="1">
      <alignment vertical="center" wrapText="1"/>
    </xf>
    <xf numFmtId="49" fontId="14" fillId="0" borderId="0" xfId="0" applyNumberFormat="1" applyFont="1" applyFill="1" applyAlignment="1">
      <alignment horizontal="center" vertical="center" wrapText="1"/>
    </xf>
    <xf numFmtId="0" fontId="7"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2" fillId="0" borderId="0" xfId="0" applyFont="1" applyFill="1" applyBorder="1" applyAlignment="1">
      <alignment vertical="center" wrapText="1"/>
    </xf>
    <xf numFmtId="0" fontId="17" fillId="0" borderId="0" xfId="0" applyFont="1" applyFill="1" applyBorder="1" applyAlignment="1">
      <alignment vertical="center" wrapText="1"/>
    </xf>
    <xf numFmtId="0" fontId="12" fillId="0" borderId="1"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8" fillId="0" borderId="0" xfId="0" applyFont="1" applyFill="1" applyBorder="1" applyAlignment="1">
      <alignment vertical="center" wrapText="1"/>
    </xf>
    <xf numFmtId="177"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49" fontId="13" fillId="0" borderId="1" xfId="50" applyNumberFormat="1" applyFont="1" applyFill="1" applyBorder="1" applyAlignment="1" applyProtection="1">
      <alignment horizontal="center" vertical="center" wrapText="1"/>
    </xf>
    <xf numFmtId="49" fontId="3" fillId="0" borderId="0" xfId="0" applyNumberFormat="1" applyFont="1" applyFill="1" applyBorder="1" applyAlignment="1">
      <alignment vertical="center"/>
    </xf>
    <xf numFmtId="0" fontId="18" fillId="0" borderId="0" xfId="0" applyFont="1" applyFill="1" applyBorder="1" applyAlignment="1">
      <alignment horizontal="left" vertical="center" wrapText="1"/>
    </xf>
    <xf numFmtId="176" fontId="18" fillId="0" borderId="0" xfId="0" applyNumberFormat="1" applyFont="1" applyFill="1" applyBorder="1" applyAlignment="1">
      <alignment horizontal="center" vertical="center" wrapText="1"/>
    </xf>
    <xf numFmtId="176" fontId="18" fillId="0" borderId="0" xfId="0" applyNumberFormat="1" applyFont="1" applyFill="1" applyBorder="1" applyAlignment="1">
      <alignment horizontal="left" vertical="center" wrapText="1"/>
    </xf>
    <xf numFmtId="0" fontId="18"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省正式"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9D9D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C263"/>
  <sheetViews>
    <sheetView tabSelected="1" view="pageBreakPreview" zoomScaleNormal="115" workbookViewId="0">
      <pane xSplit="2" ySplit="6" topLeftCell="C188" activePane="bottomRight" state="frozen"/>
      <selection/>
      <selection pane="topRight"/>
      <selection pane="bottomLeft"/>
      <selection pane="bottomRight" activeCell="P190" sqref="P190"/>
    </sheetView>
  </sheetViews>
  <sheetFormatPr defaultColWidth="9" defaultRowHeight="15.75"/>
  <cols>
    <col min="1" max="1" width="5.25" style="4" customWidth="1"/>
    <col min="2" max="2" width="14.625" style="5" customWidth="1"/>
    <col min="3" max="3" width="19.875" style="5" customWidth="1"/>
    <col min="4" max="4" width="5.125" style="6" customWidth="1"/>
    <col min="5" max="5" width="9.25" style="6" customWidth="1"/>
    <col min="6" max="6" width="8.375" style="6" customWidth="1"/>
    <col min="7" max="7" width="8.5" style="6" customWidth="1"/>
    <col min="8" max="8" width="11.875" style="7" customWidth="1"/>
    <col min="9" max="9" width="8.5" style="8" customWidth="1"/>
    <col min="10" max="10" width="7.75" style="8" customWidth="1"/>
    <col min="11" max="11" width="8.25" style="8" customWidth="1"/>
    <col min="12" max="12" width="8.5" style="8" customWidth="1"/>
    <col min="13" max="208" width="9" style="9" customWidth="1"/>
    <col min="209" max="16337" width="9" style="10" customWidth="1"/>
    <col min="16338" max="16384" width="9" style="11"/>
  </cols>
  <sheetData>
    <row r="1" s="1" customFormat="1" ht="18.75" spans="1:208">
      <c r="A1" s="12" t="s">
        <v>0</v>
      </c>
      <c r="B1" s="13"/>
      <c r="C1" s="5"/>
      <c r="D1" s="6"/>
      <c r="E1" s="6"/>
      <c r="F1" s="6"/>
      <c r="G1" s="6"/>
      <c r="H1" s="7"/>
      <c r="I1" s="8"/>
      <c r="J1" s="8"/>
      <c r="K1" s="8"/>
      <c r="L1" s="8"/>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row>
    <row r="2" s="1" customFormat="1" ht="44.25" customHeight="1" spans="1:208">
      <c r="A2" s="14" t="s">
        <v>1</v>
      </c>
      <c r="B2" s="14"/>
      <c r="C2" s="14"/>
      <c r="D2" s="14"/>
      <c r="E2" s="14"/>
      <c r="F2" s="14"/>
      <c r="G2" s="14"/>
      <c r="H2" s="14"/>
      <c r="I2" s="14"/>
      <c r="J2" s="14"/>
      <c r="K2" s="14"/>
      <c r="L2" s="14"/>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row>
    <row r="3" s="2" customFormat="1" ht="26" customHeight="1" spans="1:208">
      <c r="A3" s="15"/>
      <c r="B3" s="15"/>
      <c r="C3" s="16"/>
      <c r="D3" s="17"/>
      <c r="E3" s="17"/>
      <c r="F3" s="17"/>
      <c r="H3" s="17"/>
      <c r="I3" s="46"/>
      <c r="J3" s="46"/>
      <c r="K3" s="47" t="s">
        <v>2</v>
      </c>
      <c r="L3" s="47"/>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row>
    <row r="4" s="3" customFormat="1" ht="24" customHeight="1" spans="1:211">
      <c r="A4" s="18" t="s">
        <v>3</v>
      </c>
      <c r="B4" s="19" t="s">
        <v>4</v>
      </c>
      <c r="C4" s="20" t="s">
        <v>5</v>
      </c>
      <c r="D4" s="21" t="s">
        <v>6</v>
      </c>
      <c r="E4" s="21" t="s">
        <v>7</v>
      </c>
      <c r="F4" s="21" t="s">
        <v>8</v>
      </c>
      <c r="G4" s="22" t="s">
        <v>9</v>
      </c>
      <c r="H4" s="23"/>
      <c r="I4" s="20" t="s">
        <v>10</v>
      </c>
      <c r="J4" s="20" t="s">
        <v>11</v>
      </c>
      <c r="K4" s="20" t="s">
        <v>12</v>
      </c>
      <c r="L4" s="20" t="s">
        <v>13</v>
      </c>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row>
    <row r="5" s="3" customFormat="1" ht="37" customHeight="1" spans="1:211">
      <c r="A5" s="18"/>
      <c r="B5" s="19"/>
      <c r="C5" s="20"/>
      <c r="D5" s="21"/>
      <c r="E5" s="21"/>
      <c r="F5" s="21"/>
      <c r="G5" s="22" t="s">
        <v>14</v>
      </c>
      <c r="H5" s="22" t="s">
        <v>15</v>
      </c>
      <c r="I5" s="20"/>
      <c r="J5" s="20"/>
      <c r="K5" s="20"/>
      <c r="L5" s="20"/>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row>
    <row r="6" s="3" customFormat="1" ht="26" customHeight="1" spans="1:208">
      <c r="A6" s="24"/>
      <c r="B6" s="25" t="s">
        <v>16</v>
      </c>
      <c r="C6" s="26"/>
      <c r="D6" s="27"/>
      <c r="E6" s="28">
        <f>E7+E18+E54+E87+E110+E141+E174+E201+E220+E245</f>
        <v>13840885</v>
      </c>
      <c r="F6" s="28">
        <f>F7+F18+F54+F87+F110+F141+F174+F201+F220+F245</f>
        <v>3580758</v>
      </c>
      <c r="G6" s="28">
        <f>G7+G18+G54+G87+G110+G141+G174+G201+G220+G245</f>
        <v>3331556</v>
      </c>
      <c r="H6" s="29"/>
      <c r="I6" s="50"/>
      <c r="J6" s="51"/>
      <c r="K6" s="51"/>
      <c r="L6" s="51"/>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row>
    <row r="7" s="3" customFormat="1" ht="32" customHeight="1" spans="1:208">
      <c r="A7" s="24" t="s">
        <v>17</v>
      </c>
      <c r="B7" s="25" t="s">
        <v>18</v>
      </c>
      <c r="C7" s="30"/>
      <c r="D7" s="28"/>
      <c r="E7" s="28">
        <f>E8+E11</f>
        <v>1904601</v>
      </c>
      <c r="F7" s="28">
        <f>F8+F11</f>
        <v>365704</v>
      </c>
      <c r="G7" s="28">
        <f>G8+G11</f>
        <v>275000</v>
      </c>
      <c r="H7" s="29"/>
      <c r="I7" s="51"/>
      <c r="J7" s="51"/>
      <c r="K7" s="51"/>
      <c r="L7" s="51"/>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row>
    <row r="8" s="3" customFormat="1" ht="32" customHeight="1" spans="1:208">
      <c r="A8" s="31"/>
      <c r="B8" s="32" t="s">
        <v>19</v>
      </c>
      <c r="C8" s="26"/>
      <c r="D8" s="27"/>
      <c r="E8" s="28">
        <f>SUM(E9:E10)</f>
        <v>830553</v>
      </c>
      <c r="F8" s="28">
        <f>SUM(F9:F10)</f>
        <v>0</v>
      </c>
      <c r="G8" s="28">
        <f>SUM(G9:G10)</f>
        <v>85000</v>
      </c>
      <c r="H8" s="29"/>
      <c r="I8" s="50"/>
      <c r="J8" s="50"/>
      <c r="K8" s="50"/>
      <c r="L8" s="50"/>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row>
    <row r="9" s="3" customFormat="1" ht="49" customHeight="1" spans="1:208">
      <c r="A9" s="33">
        <v>1</v>
      </c>
      <c r="B9" s="34" t="s">
        <v>20</v>
      </c>
      <c r="C9" s="26" t="s">
        <v>21</v>
      </c>
      <c r="D9" s="27" t="s">
        <v>22</v>
      </c>
      <c r="E9" s="27">
        <v>676700</v>
      </c>
      <c r="F9" s="27">
        <v>0</v>
      </c>
      <c r="G9" s="27">
        <v>60000</v>
      </c>
      <c r="H9" s="35" t="s">
        <v>23</v>
      </c>
      <c r="I9" s="50" t="s">
        <v>24</v>
      </c>
      <c r="J9" s="50" t="s">
        <v>25</v>
      </c>
      <c r="K9" s="50" t="s">
        <v>26</v>
      </c>
      <c r="L9" s="50" t="s">
        <v>27</v>
      </c>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row>
    <row r="10" s="3" customFormat="1" ht="74" customHeight="1" spans="1:208">
      <c r="A10" s="33">
        <v>2</v>
      </c>
      <c r="B10" s="36" t="s">
        <v>28</v>
      </c>
      <c r="C10" s="26" t="s">
        <v>29</v>
      </c>
      <c r="D10" s="27" t="s">
        <v>30</v>
      </c>
      <c r="E10" s="37">
        <v>153853</v>
      </c>
      <c r="F10" s="27">
        <v>0</v>
      </c>
      <c r="G10" s="27">
        <v>25000</v>
      </c>
      <c r="H10" s="35" t="s">
        <v>31</v>
      </c>
      <c r="I10" s="50" t="s">
        <v>32</v>
      </c>
      <c r="J10" s="50" t="s">
        <v>33</v>
      </c>
      <c r="K10" s="50" t="s">
        <v>26</v>
      </c>
      <c r="L10" s="50" t="s">
        <v>34</v>
      </c>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row>
    <row r="11" s="3" customFormat="1" ht="32" customHeight="1" spans="1:208">
      <c r="A11" s="31"/>
      <c r="B11" s="32" t="s">
        <v>35</v>
      </c>
      <c r="C11" s="30"/>
      <c r="D11" s="28"/>
      <c r="E11" s="28">
        <f>SUM(E12:E17)</f>
        <v>1074048</v>
      </c>
      <c r="F11" s="28">
        <f>SUM(F12:F17)</f>
        <v>365704</v>
      </c>
      <c r="G11" s="28">
        <f>SUM(G12:G17)</f>
        <v>190000</v>
      </c>
      <c r="H11" s="29"/>
      <c r="I11" s="51"/>
      <c r="J11" s="51"/>
      <c r="K11" s="51"/>
      <c r="L11" s="5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row>
    <row r="12" s="3" customFormat="1" ht="45" customHeight="1" spans="1:208">
      <c r="A12" s="33">
        <v>3</v>
      </c>
      <c r="B12" s="34" t="s">
        <v>36</v>
      </c>
      <c r="C12" s="34" t="s">
        <v>37</v>
      </c>
      <c r="D12" s="38" t="s">
        <v>38</v>
      </c>
      <c r="E12" s="38">
        <v>460115</v>
      </c>
      <c r="F12" s="38">
        <v>89710</v>
      </c>
      <c r="G12" s="38">
        <v>85000</v>
      </c>
      <c r="H12" s="39" t="s">
        <v>39</v>
      </c>
      <c r="I12" s="50" t="s">
        <v>40</v>
      </c>
      <c r="J12" s="50" t="s">
        <v>40</v>
      </c>
      <c r="K12" s="50" t="s">
        <v>26</v>
      </c>
      <c r="L12" s="50" t="s">
        <v>41</v>
      </c>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row>
    <row r="13" s="3" customFormat="1" ht="108" customHeight="1" spans="1:208">
      <c r="A13" s="33">
        <v>4</v>
      </c>
      <c r="B13" s="34" t="s">
        <v>42</v>
      </c>
      <c r="C13" s="34" t="s">
        <v>43</v>
      </c>
      <c r="D13" s="38" t="s">
        <v>44</v>
      </c>
      <c r="E13" s="38">
        <v>69097</v>
      </c>
      <c r="F13" s="38">
        <v>38000</v>
      </c>
      <c r="G13" s="38">
        <v>30000</v>
      </c>
      <c r="H13" s="39" t="s">
        <v>45</v>
      </c>
      <c r="I13" s="37" t="s">
        <v>46</v>
      </c>
      <c r="J13" s="37" t="s">
        <v>46</v>
      </c>
      <c r="K13" s="37" t="s">
        <v>26</v>
      </c>
      <c r="L13" s="37" t="s">
        <v>41</v>
      </c>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row>
    <row r="14" s="3" customFormat="1" ht="70" customHeight="1" spans="1:208">
      <c r="A14" s="33">
        <v>5</v>
      </c>
      <c r="B14" s="34" t="s">
        <v>47</v>
      </c>
      <c r="C14" s="26" t="s">
        <v>48</v>
      </c>
      <c r="D14" s="27" t="s">
        <v>49</v>
      </c>
      <c r="E14" s="27">
        <v>443200</v>
      </c>
      <c r="F14" s="27">
        <v>221504</v>
      </c>
      <c r="G14" s="27">
        <v>30000</v>
      </c>
      <c r="H14" s="35" t="s">
        <v>50</v>
      </c>
      <c r="I14" s="50" t="s">
        <v>51</v>
      </c>
      <c r="J14" s="50" t="s">
        <v>51</v>
      </c>
      <c r="K14" s="50" t="s">
        <v>52</v>
      </c>
      <c r="L14" s="50" t="s">
        <v>27</v>
      </c>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row>
    <row r="15" s="3" customFormat="1" ht="124" customHeight="1" spans="1:208">
      <c r="A15" s="33">
        <v>6</v>
      </c>
      <c r="B15" s="34" t="s">
        <v>53</v>
      </c>
      <c r="C15" s="34" t="s">
        <v>54</v>
      </c>
      <c r="D15" s="27" t="s">
        <v>55</v>
      </c>
      <c r="E15" s="27">
        <v>51007</v>
      </c>
      <c r="F15" s="27">
        <v>10000</v>
      </c>
      <c r="G15" s="27">
        <v>23000</v>
      </c>
      <c r="H15" s="35" t="s">
        <v>56</v>
      </c>
      <c r="I15" s="50" t="s">
        <v>57</v>
      </c>
      <c r="J15" s="37" t="s">
        <v>58</v>
      </c>
      <c r="K15" s="37" t="s">
        <v>52</v>
      </c>
      <c r="L15" s="50" t="s">
        <v>59</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row>
    <row r="16" s="3" customFormat="1" ht="78" customHeight="1" spans="1:208">
      <c r="A16" s="33">
        <v>7</v>
      </c>
      <c r="B16" s="34" t="s">
        <v>60</v>
      </c>
      <c r="C16" s="26" t="s">
        <v>61</v>
      </c>
      <c r="D16" s="27" t="s">
        <v>62</v>
      </c>
      <c r="E16" s="27">
        <v>7538</v>
      </c>
      <c r="F16" s="27">
        <v>100</v>
      </c>
      <c r="G16" s="27">
        <v>7000</v>
      </c>
      <c r="H16" s="35" t="s">
        <v>63</v>
      </c>
      <c r="I16" s="50" t="s">
        <v>64</v>
      </c>
      <c r="J16" s="37" t="s">
        <v>33</v>
      </c>
      <c r="K16" s="37" t="s">
        <v>26</v>
      </c>
      <c r="L16" s="50" t="s">
        <v>41</v>
      </c>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row>
    <row r="17" s="3" customFormat="1" ht="88" customHeight="1" spans="1:208">
      <c r="A17" s="33">
        <v>8</v>
      </c>
      <c r="B17" s="34" t="s">
        <v>65</v>
      </c>
      <c r="C17" s="34" t="s">
        <v>66</v>
      </c>
      <c r="D17" s="38" t="s">
        <v>67</v>
      </c>
      <c r="E17" s="38">
        <v>43091</v>
      </c>
      <c r="F17" s="27">
        <v>6390</v>
      </c>
      <c r="G17" s="38">
        <v>15000</v>
      </c>
      <c r="H17" s="39" t="s">
        <v>68</v>
      </c>
      <c r="I17" s="37" t="s">
        <v>69</v>
      </c>
      <c r="J17" s="37" t="s">
        <v>69</v>
      </c>
      <c r="K17" s="50" t="s">
        <v>52</v>
      </c>
      <c r="L17" s="37" t="s">
        <v>70</v>
      </c>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row>
    <row r="18" s="3" customFormat="1" ht="28" customHeight="1" spans="1:208">
      <c r="A18" s="31" t="s">
        <v>71</v>
      </c>
      <c r="B18" s="32" t="s">
        <v>72</v>
      </c>
      <c r="C18" s="26"/>
      <c r="D18" s="27"/>
      <c r="E18" s="28">
        <f>E19+E40</f>
        <v>1743312</v>
      </c>
      <c r="F18" s="28">
        <f>F19+F40</f>
        <v>766386</v>
      </c>
      <c r="G18" s="28">
        <f>G19+G40</f>
        <v>380282</v>
      </c>
      <c r="H18" s="29"/>
      <c r="I18" s="50"/>
      <c r="J18" s="50"/>
      <c r="K18" s="50"/>
      <c r="L18" s="50"/>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row>
    <row r="19" s="3" customFormat="1" ht="32" customHeight="1" spans="1:208">
      <c r="A19" s="31"/>
      <c r="B19" s="32" t="s">
        <v>73</v>
      </c>
      <c r="C19" s="26"/>
      <c r="D19" s="27"/>
      <c r="E19" s="28">
        <f>SUM(E20:E39)</f>
        <v>432357</v>
      </c>
      <c r="F19" s="28">
        <f>SUM(F20:F39)</f>
        <v>0</v>
      </c>
      <c r="G19" s="28">
        <f>SUM(G20:G39)</f>
        <v>196282</v>
      </c>
      <c r="H19" s="29"/>
      <c r="I19" s="50"/>
      <c r="J19" s="50"/>
      <c r="K19" s="50"/>
      <c r="L19" s="50"/>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row>
    <row r="20" s="3" customFormat="1" ht="82" customHeight="1" spans="1:208">
      <c r="A20" s="33">
        <v>9</v>
      </c>
      <c r="B20" s="34" t="s">
        <v>74</v>
      </c>
      <c r="C20" s="26" t="s">
        <v>75</v>
      </c>
      <c r="D20" s="27" t="s">
        <v>76</v>
      </c>
      <c r="E20" s="27">
        <v>15159</v>
      </c>
      <c r="F20" s="27">
        <v>0</v>
      </c>
      <c r="G20" s="27">
        <v>8000</v>
      </c>
      <c r="H20" s="35" t="s">
        <v>77</v>
      </c>
      <c r="I20" s="50" t="s">
        <v>78</v>
      </c>
      <c r="J20" s="50" t="s">
        <v>79</v>
      </c>
      <c r="K20" s="50" t="s">
        <v>52</v>
      </c>
      <c r="L20" s="50" t="s">
        <v>80</v>
      </c>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row>
    <row r="21" s="3" customFormat="1" ht="59" customHeight="1" spans="1:208">
      <c r="A21" s="33">
        <v>10</v>
      </c>
      <c r="B21" s="34" t="s">
        <v>81</v>
      </c>
      <c r="C21" s="26" t="s">
        <v>82</v>
      </c>
      <c r="D21" s="27">
        <v>2026</v>
      </c>
      <c r="E21" s="40">
        <v>4782</v>
      </c>
      <c r="F21" s="27">
        <v>0</v>
      </c>
      <c r="G21" s="40">
        <v>4782</v>
      </c>
      <c r="H21" s="34" t="s">
        <v>83</v>
      </c>
      <c r="I21" s="37" t="s">
        <v>84</v>
      </c>
      <c r="J21" s="50" t="s">
        <v>79</v>
      </c>
      <c r="K21" s="50" t="s">
        <v>52</v>
      </c>
      <c r="L21" s="50" t="s">
        <v>27</v>
      </c>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row>
    <row r="22" s="3" customFormat="1" ht="87" customHeight="1" spans="1:208">
      <c r="A22" s="33">
        <v>11</v>
      </c>
      <c r="B22" s="34" t="s">
        <v>85</v>
      </c>
      <c r="C22" s="26" t="s">
        <v>86</v>
      </c>
      <c r="D22" s="27" t="s">
        <v>87</v>
      </c>
      <c r="E22" s="40">
        <v>20000</v>
      </c>
      <c r="F22" s="27">
        <v>0</v>
      </c>
      <c r="G22" s="40">
        <v>15000</v>
      </c>
      <c r="H22" s="35" t="s">
        <v>88</v>
      </c>
      <c r="I22" s="50" t="s">
        <v>89</v>
      </c>
      <c r="J22" s="50" t="s">
        <v>79</v>
      </c>
      <c r="K22" s="50" t="s">
        <v>90</v>
      </c>
      <c r="L22" s="50" t="s">
        <v>41</v>
      </c>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row>
    <row r="23" s="3" customFormat="1" ht="63" customHeight="1" spans="1:208">
      <c r="A23" s="33">
        <v>12</v>
      </c>
      <c r="B23" s="34" t="s">
        <v>91</v>
      </c>
      <c r="C23" s="26" t="s">
        <v>92</v>
      </c>
      <c r="D23" s="27" t="s">
        <v>76</v>
      </c>
      <c r="E23" s="40">
        <v>50000</v>
      </c>
      <c r="F23" s="27">
        <v>0</v>
      </c>
      <c r="G23" s="40">
        <v>20000</v>
      </c>
      <c r="H23" s="26" t="s">
        <v>93</v>
      </c>
      <c r="I23" s="27" t="s">
        <v>94</v>
      </c>
      <c r="J23" s="50" t="s">
        <v>79</v>
      </c>
      <c r="K23" s="50" t="s">
        <v>90</v>
      </c>
      <c r="L23" s="50" t="s">
        <v>95</v>
      </c>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row>
    <row r="24" s="3" customFormat="1" ht="62" customHeight="1" spans="1:208">
      <c r="A24" s="33">
        <v>13</v>
      </c>
      <c r="B24" s="34" t="s">
        <v>96</v>
      </c>
      <c r="C24" s="34" t="s">
        <v>97</v>
      </c>
      <c r="D24" s="27" t="s">
        <v>76</v>
      </c>
      <c r="E24" s="40">
        <v>50000</v>
      </c>
      <c r="F24" s="27">
        <v>0</v>
      </c>
      <c r="G24" s="40">
        <v>20000</v>
      </c>
      <c r="H24" s="26" t="s">
        <v>98</v>
      </c>
      <c r="I24" s="50" t="s">
        <v>99</v>
      </c>
      <c r="J24" s="50" t="s">
        <v>79</v>
      </c>
      <c r="K24" s="50" t="s">
        <v>90</v>
      </c>
      <c r="L24" s="50" t="s">
        <v>95</v>
      </c>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row>
    <row r="25" s="3" customFormat="1" ht="63" customHeight="1" spans="1:208">
      <c r="A25" s="33">
        <v>14</v>
      </c>
      <c r="B25" s="34" t="s">
        <v>100</v>
      </c>
      <c r="C25" s="26" t="s">
        <v>101</v>
      </c>
      <c r="D25" s="27" t="s">
        <v>87</v>
      </c>
      <c r="E25" s="40">
        <v>10000</v>
      </c>
      <c r="F25" s="27">
        <v>0</v>
      </c>
      <c r="G25" s="40">
        <v>8000</v>
      </c>
      <c r="H25" s="26" t="s">
        <v>102</v>
      </c>
      <c r="I25" s="50" t="s">
        <v>103</v>
      </c>
      <c r="J25" s="50" t="s">
        <v>79</v>
      </c>
      <c r="K25" s="50" t="s">
        <v>90</v>
      </c>
      <c r="L25" s="50" t="s">
        <v>95</v>
      </c>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row>
    <row r="26" s="3" customFormat="1" ht="60" customHeight="1" spans="1:208">
      <c r="A26" s="33">
        <v>15</v>
      </c>
      <c r="B26" s="34" t="s">
        <v>104</v>
      </c>
      <c r="C26" s="34" t="s">
        <v>105</v>
      </c>
      <c r="D26" s="27" t="s">
        <v>87</v>
      </c>
      <c r="E26" s="40">
        <v>8000</v>
      </c>
      <c r="F26" s="27">
        <v>0</v>
      </c>
      <c r="G26" s="40">
        <v>6000</v>
      </c>
      <c r="H26" s="26" t="s">
        <v>106</v>
      </c>
      <c r="I26" s="50" t="s">
        <v>107</v>
      </c>
      <c r="J26" s="50" t="s">
        <v>79</v>
      </c>
      <c r="K26" s="50" t="s">
        <v>90</v>
      </c>
      <c r="L26" s="50" t="s">
        <v>95</v>
      </c>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row>
    <row r="27" s="3" customFormat="1" ht="60" customHeight="1" spans="1:208">
      <c r="A27" s="33">
        <v>16</v>
      </c>
      <c r="B27" s="34" t="s">
        <v>108</v>
      </c>
      <c r="C27" s="26" t="s">
        <v>109</v>
      </c>
      <c r="D27" s="37" t="s">
        <v>87</v>
      </c>
      <c r="E27" s="37">
        <v>10000</v>
      </c>
      <c r="F27" s="37">
        <v>0</v>
      </c>
      <c r="G27" s="37">
        <v>8000</v>
      </c>
      <c r="H27" s="34" t="s">
        <v>68</v>
      </c>
      <c r="I27" s="37" t="s">
        <v>110</v>
      </c>
      <c r="J27" s="50" t="s">
        <v>79</v>
      </c>
      <c r="K27" s="50" t="s">
        <v>90</v>
      </c>
      <c r="L27" s="50" t="s">
        <v>95</v>
      </c>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row>
    <row r="28" s="3" customFormat="1" ht="70" customHeight="1" spans="1:208">
      <c r="A28" s="33">
        <v>17</v>
      </c>
      <c r="B28" s="34" t="s">
        <v>111</v>
      </c>
      <c r="C28" s="26" t="s">
        <v>112</v>
      </c>
      <c r="D28" s="37" t="s">
        <v>87</v>
      </c>
      <c r="E28" s="37">
        <v>10000</v>
      </c>
      <c r="F28" s="37">
        <v>0</v>
      </c>
      <c r="G28" s="37">
        <v>8000</v>
      </c>
      <c r="H28" s="34" t="s">
        <v>68</v>
      </c>
      <c r="I28" s="37" t="s">
        <v>113</v>
      </c>
      <c r="J28" s="50" t="s">
        <v>79</v>
      </c>
      <c r="K28" s="50" t="s">
        <v>90</v>
      </c>
      <c r="L28" s="50" t="s">
        <v>95</v>
      </c>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row>
    <row r="29" s="3" customFormat="1" ht="57" customHeight="1" spans="1:208">
      <c r="A29" s="33">
        <v>18</v>
      </c>
      <c r="B29" s="34" t="s">
        <v>114</v>
      </c>
      <c r="C29" s="26" t="s">
        <v>115</v>
      </c>
      <c r="D29" s="37" t="s">
        <v>87</v>
      </c>
      <c r="E29" s="37">
        <v>10000</v>
      </c>
      <c r="F29" s="37">
        <v>0</v>
      </c>
      <c r="G29" s="37">
        <v>8000</v>
      </c>
      <c r="H29" s="34" t="s">
        <v>68</v>
      </c>
      <c r="I29" s="37" t="s">
        <v>116</v>
      </c>
      <c r="J29" s="50" t="s">
        <v>79</v>
      </c>
      <c r="K29" s="50" t="s">
        <v>90</v>
      </c>
      <c r="L29" s="50" t="s">
        <v>95</v>
      </c>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row>
    <row r="30" s="3" customFormat="1" ht="114" customHeight="1" spans="1:208">
      <c r="A30" s="33">
        <v>19</v>
      </c>
      <c r="B30" s="26" t="s">
        <v>117</v>
      </c>
      <c r="C30" s="26" t="s">
        <v>118</v>
      </c>
      <c r="D30" s="27" t="s">
        <v>76</v>
      </c>
      <c r="E30" s="27">
        <v>29168</v>
      </c>
      <c r="F30" s="27">
        <v>0</v>
      </c>
      <c r="G30" s="27">
        <v>10000</v>
      </c>
      <c r="H30" s="35" t="s">
        <v>119</v>
      </c>
      <c r="I30" s="50" t="s">
        <v>120</v>
      </c>
      <c r="J30" s="50" t="s">
        <v>79</v>
      </c>
      <c r="K30" s="50" t="s">
        <v>26</v>
      </c>
      <c r="L30" s="50" t="s">
        <v>121</v>
      </c>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row>
    <row r="31" s="3" customFormat="1" ht="77" customHeight="1" spans="1:208">
      <c r="A31" s="33">
        <v>20</v>
      </c>
      <c r="B31" s="34" t="s">
        <v>122</v>
      </c>
      <c r="C31" s="26" t="s">
        <v>123</v>
      </c>
      <c r="D31" s="27" t="s">
        <v>76</v>
      </c>
      <c r="E31" s="27">
        <v>80400</v>
      </c>
      <c r="F31" s="27">
        <v>0</v>
      </c>
      <c r="G31" s="41">
        <v>18000</v>
      </c>
      <c r="H31" s="42" t="s">
        <v>124</v>
      </c>
      <c r="I31" s="50" t="s">
        <v>125</v>
      </c>
      <c r="J31" s="50" t="s">
        <v>79</v>
      </c>
      <c r="K31" s="50" t="s">
        <v>90</v>
      </c>
      <c r="L31" s="50" t="s">
        <v>121</v>
      </c>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row>
    <row r="32" s="3" customFormat="1" ht="58" customHeight="1" spans="1:208">
      <c r="A32" s="33">
        <v>21</v>
      </c>
      <c r="B32" s="26" t="s">
        <v>126</v>
      </c>
      <c r="C32" s="26" t="s">
        <v>127</v>
      </c>
      <c r="D32" s="27" t="s">
        <v>87</v>
      </c>
      <c r="E32" s="40">
        <v>32000</v>
      </c>
      <c r="F32" s="27">
        <v>0</v>
      </c>
      <c r="G32" s="40">
        <v>20000</v>
      </c>
      <c r="H32" s="35" t="s">
        <v>128</v>
      </c>
      <c r="I32" s="50" t="s">
        <v>129</v>
      </c>
      <c r="J32" s="50" t="s">
        <v>79</v>
      </c>
      <c r="K32" s="50" t="s">
        <v>90</v>
      </c>
      <c r="L32" s="50" t="s">
        <v>121</v>
      </c>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row>
    <row r="33" s="3" customFormat="1" ht="72" customHeight="1" spans="1:208">
      <c r="A33" s="33">
        <v>22</v>
      </c>
      <c r="B33" s="34" t="s">
        <v>130</v>
      </c>
      <c r="C33" s="26" t="s">
        <v>131</v>
      </c>
      <c r="D33" s="27" t="s">
        <v>87</v>
      </c>
      <c r="E33" s="27">
        <v>10000</v>
      </c>
      <c r="F33" s="27">
        <v>0</v>
      </c>
      <c r="G33" s="41">
        <v>8000</v>
      </c>
      <c r="H33" s="26" t="s">
        <v>102</v>
      </c>
      <c r="I33" s="50" t="s">
        <v>132</v>
      </c>
      <c r="J33" s="50" t="s">
        <v>79</v>
      </c>
      <c r="K33" s="50" t="s">
        <v>90</v>
      </c>
      <c r="L33" s="50" t="s">
        <v>121</v>
      </c>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row>
    <row r="34" s="3" customFormat="1" ht="176" customHeight="1" spans="1:208">
      <c r="A34" s="33">
        <v>23</v>
      </c>
      <c r="B34" s="34" t="s">
        <v>133</v>
      </c>
      <c r="C34" s="26" t="s">
        <v>134</v>
      </c>
      <c r="D34" s="27" t="s">
        <v>87</v>
      </c>
      <c r="E34" s="40">
        <v>19773</v>
      </c>
      <c r="F34" s="27">
        <v>0</v>
      </c>
      <c r="G34" s="40">
        <v>4000</v>
      </c>
      <c r="H34" s="43" t="s">
        <v>135</v>
      </c>
      <c r="I34" s="50" t="s">
        <v>136</v>
      </c>
      <c r="J34" s="50" t="s">
        <v>79</v>
      </c>
      <c r="K34" s="50" t="s">
        <v>52</v>
      </c>
      <c r="L34" s="50" t="s">
        <v>137</v>
      </c>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row>
    <row r="35" s="3" customFormat="1" ht="201" customHeight="1" spans="1:208">
      <c r="A35" s="33">
        <v>24</v>
      </c>
      <c r="B35" s="34" t="s">
        <v>138</v>
      </c>
      <c r="C35" s="26" t="s">
        <v>139</v>
      </c>
      <c r="D35" s="27" t="s">
        <v>76</v>
      </c>
      <c r="E35" s="40">
        <v>6000</v>
      </c>
      <c r="F35" s="27">
        <v>0</v>
      </c>
      <c r="G35" s="40">
        <v>3000</v>
      </c>
      <c r="H35" s="43" t="s">
        <v>140</v>
      </c>
      <c r="I35" s="50" t="s">
        <v>141</v>
      </c>
      <c r="J35" s="50" t="s">
        <v>79</v>
      </c>
      <c r="K35" s="50" t="s">
        <v>26</v>
      </c>
      <c r="L35" s="50" t="s">
        <v>121</v>
      </c>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row>
    <row r="36" s="3" customFormat="1" ht="96" customHeight="1" spans="1:208">
      <c r="A36" s="33">
        <v>25</v>
      </c>
      <c r="B36" s="34" t="s">
        <v>142</v>
      </c>
      <c r="C36" s="34" t="s">
        <v>143</v>
      </c>
      <c r="D36" s="27" t="s">
        <v>87</v>
      </c>
      <c r="E36" s="27">
        <v>7865</v>
      </c>
      <c r="F36" s="27">
        <v>0</v>
      </c>
      <c r="G36" s="40">
        <v>5000</v>
      </c>
      <c r="H36" s="35" t="s">
        <v>68</v>
      </c>
      <c r="I36" s="50" t="s">
        <v>144</v>
      </c>
      <c r="J36" s="50" t="s">
        <v>79</v>
      </c>
      <c r="K36" s="50" t="s">
        <v>52</v>
      </c>
      <c r="L36" s="50" t="s">
        <v>145</v>
      </c>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row>
    <row r="37" s="3" customFormat="1" ht="75" customHeight="1" spans="1:208">
      <c r="A37" s="33">
        <v>26</v>
      </c>
      <c r="B37" s="34" t="s">
        <v>146</v>
      </c>
      <c r="C37" s="34" t="s">
        <v>147</v>
      </c>
      <c r="D37" s="37">
        <v>2026</v>
      </c>
      <c r="E37" s="37">
        <v>5500</v>
      </c>
      <c r="F37" s="37">
        <v>0</v>
      </c>
      <c r="G37" s="37">
        <v>5500</v>
      </c>
      <c r="H37" s="34" t="s">
        <v>148</v>
      </c>
      <c r="I37" s="34" t="s">
        <v>149</v>
      </c>
      <c r="J37" s="50" t="s">
        <v>79</v>
      </c>
      <c r="K37" s="50" t="s">
        <v>52</v>
      </c>
      <c r="L37" s="50" t="s">
        <v>150</v>
      </c>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row>
    <row r="38" s="3" customFormat="1" ht="88" customHeight="1" spans="1:208">
      <c r="A38" s="33">
        <v>27</v>
      </c>
      <c r="B38" s="34" t="s">
        <v>151</v>
      </c>
      <c r="C38" s="26" t="s">
        <v>152</v>
      </c>
      <c r="D38" s="27" t="s">
        <v>87</v>
      </c>
      <c r="E38" s="40">
        <v>8000</v>
      </c>
      <c r="F38" s="27">
        <v>0</v>
      </c>
      <c r="G38" s="40">
        <v>7000</v>
      </c>
      <c r="H38" s="35" t="s">
        <v>68</v>
      </c>
      <c r="I38" s="50" t="s">
        <v>153</v>
      </c>
      <c r="J38" s="50" t="s">
        <v>79</v>
      </c>
      <c r="K38" s="50" t="s">
        <v>52</v>
      </c>
      <c r="L38" s="50" t="s">
        <v>154</v>
      </c>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53"/>
      <c r="GQ38" s="53"/>
      <c r="GR38" s="53"/>
      <c r="GS38" s="53"/>
      <c r="GT38" s="53"/>
      <c r="GU38" s="53"/>
      <c r="GV38" s="53"/>
      <c r="GW38" s="53"/>
      <c r="GX38" s="53"/>
      <c r="GY38" s="53"/>
      <c r="GZ38" s="53"/>
    </row>
    <row r="39" s="3" customFormat="1" ht="119" customHeight="1" spans="1:208">
      <c r="A39" s="33">
        <v>28</v>
      </c>
      <c r="B39" s="34" t="s">
        <v>155</v>
      </c>
      <c r="C39" s="26" t="s">
        <v>156</v>
      </c>
      <c r="D39" s="27" t="s">
        <v>76</v>
      </c>
      <c r="E39" s="40">
        <v>45710</v>
      </c>
      <c r="F39" s="27">
        <v>0</v>
      </c>
      <c r="G39" s="40">
        <v>10000</v>
      </c>
      <c r="H39" s="35" t="s">
        <v>68</v>
      </c>
      <c r="I39" s="50" t="s">
        <v>157</v>
      </c>
      <c r="J39" s="50" t="s">
        <v>79</v>
      </c>
      <c r="K39" s="50" t="s">
        <v>26</v>
      </c>
      <c r="L39" s="50" t="s">
        <v>154</v>
      </c>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row>
    <row r="40" s="3" customFormat="1" ht="32" customHeight="1" spans="1:208">
      <c r="A40" s="31"/>
      <c r="B40" s="32" t="s">
        <v>158</v>
      </c>
      <c r="C40" s="30"/>
      <c r="D40" s="28"/>
      <c r="E40" s="28">
        <f>SUM(E41:E53)</f>
        <v>1310955</v>
      </c>
      <c r="F40" s="28">
        <f>SUM(F41:F53)</f>
        <v>766386</v>
      </c>
      <c r="G40" s="28">
        <f>SUM(G41:G53)</f>
        <v>184000</v>
      </c>
      <c r="H40" s="29"/>
      <c r="I40" s="51"/>
      <c r="J40" s="51"/>
      <c r="K40" s="51"/>
      <c r="L40" s="51"/>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row>
    <row r="41" s="3" customFormat="1" ht="166" customHeight="1" spans="1:208">
      <c r="A41" s="33">
        <v>29</v>
      </c>
      <c r="B41" s="34" t="s">
        <v>159</v>
      </c>
      <c r="C41" s="26" t="s">
        <v>160</v>
      </c>
      <c r="D41" s="27" t="s">
        <v>62</v>
      </c>
      <c r="E41" s="27">
        <v>49631</v>
      </c>
      <c r="F41" s="27">
        <v>25000</v>
      </c>
      <c r="G41" s="27">
        <v>15000</v>
      </c>
      <c r="H41" s="35" t="s">
        <v>161</v>
      </c>
      <c r="I41" s="50" t="s">
        <v>157</v>
      </c>
      <c r="J41" s="50" t="s">
        <v>79</v>
      </c>
      <c r="K41" s="50" t="s">
        <v>26</v>
      </c>
      <c r="L41" s="50" t="s">
        <v>154</v>
      </c>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row>
    <row r="42" s="3" customFormat="1" ht="61" customHeight="1" spans="1:208">
      <c r="A42" s="33">
        <v>30</v>
      </c>
      <c r="B42" s="34" t="s">
        <v>162</v>
      </c>
      <c r="C42" s="26" t="s">
        <v>163</v>
      </c>
      <c r="D42" s="27" t="s">
        <v>164</v>
      </c>
      <c r="E42" s="27">
        <v>32820</v>
      </c>
      <c r="F42" s="27">
        <v>2820</v>
      </c>
      <c r="G42" s="27">
        <v>30000</v>
      </c>
      <c r="H42" s="35" t="s">
        <v>165</v>
      </c>
      <c r="I42" s="50" t="s">
        <v>166</v>
      </c>
      <c r="J42" s="50" t="s">
        <v>79</v>
      </c>
      <c r="K42" s="50" t="s">
        <v>90</v>
      </c>
      <c r="L42" s="50" t="s">
        <v>95</v>
      </c>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row>
    <row r="43" s="3" customFormat="1" ht="67" customHeight="1" spans="1:208">
      <c r="A43" s="33">
        <v>31</v>
      </c>
      <c r="B43" s="34" t="s">
        <v>167</v>
      </c>
      <c r="C43" s="34" t="s">
        <v>168</v>
      </c>
      <c r="D43" s="27" t="s">
        <v>164</v>
      </c>
      <c r="E43" s="40">
        <v>12000</v>
      </c>
      <c r="F43" s="27">
        <v>5000</v>
      </c>
      <c r="G43" s="40">
        <v>7000</v>
      </c>
      <c r="H43" s="35" t="s">
        <v>169</v>
      </c>
      <c r="I43" s="27" t="s">
        <v>170</v>
      </c>
      <c r="J43" s="50" t="s">
        <v>79</v>
      </c>
      <c r="K43" s="50" t="s">
        <v>90</v>
      </c>
      <c r="L43" s="50" t="s">
        <v>95</v>
      </c>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row>
    <row r="44" s="3" customFormat="1" ht="54" customHeight="1" spans="1:208">
      <c r="A44" s="33">
        <v>32</v>
      </c>
      <c r="B44" s="34" t="s">
        <v>171</v>
      </c>
      <c r="C44" s="34" t="s">
        <v>172</v>
      </c>
      <c r="D44" s="27" t="s">
        <v>164</v>
      </c>
      <c r="E44" s="40">
        <v>21000</v>
      </c>
      <c r="F44" s="40">
        <v>15000</v>
      </c>
      <c r="G44" s="40">
        <v>6000</v>
      </c>
      <c r="H44" s="26" t="s">
        <v>93</v>
      </c>
      <c r="I44" s="50" t="s">
        <v>173</v>
      </c>
      <c r="J44" s="50" t="s">
        <v>79</v>
      </c>
      <c r="K44" s="50" t="s">
        <v>90</v>
      </c>
      <c r="L44" s="50" t="s">
        <v>95</v>
      </c>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row>
    <row r="45" s="3" customFormat="1" ht="67" customHeight="1" spans="1:208">
      <c r="A45" s="33">
        <v>33</v>
      </c>
      <c r="B45" s="34" t="s">
        <v>174</v>
      </c>
      <c r="C45" s="34" t="s">
        <v>175</v>
      </c>
      <c r="D45" s="37" t="s">
        <v>176</v>
      </c>
      <c r="E45" s="37">
        <v>600000</v>
      </c>
      <c r="F45" s="37">
        <v>476274</v>
      </c>
      <c r="G45" s="37">
        <v>30000</v>
      </c>
      <c r="H45" s="34" t="s">
        <v>177</v>
      </c>
      <c r="I45" s="34" t="s">
        <v>178</v>
      </c>
      <c r="J45" s="50" t="s">
        <v>79</v>
      </c>
      <c r="K45" s="50" t="s">
        <v>90</v>
      </c>
      <c r="L45" s="50" t="s">
        <v>179</v>
      </c>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row>
    <row r="46" s="3" customFormat="1" ht="105" customHeight="1" spans="1:208">
      <c r="A46" s="33">
        <v>34</v>
      </c>
      <c r="B46" s="34" t="s">
        <v>180</v>
      </c>
      <c r="C46" s="34" t="s">
        <v>181</v>
      </c>
      <c r="D46" s="37" t="s">
        <v>182</v>
      </c>
      <c r="E46" s="37">
        <v>170000</v>
      </c>
      <c r="F46" s="37">
        <v>150000</v>
      </c>
      <c r="G46" s="37">
        <v>20000</v>
      </c>
      <c r="H46" s="34" t="s">
        <v>183</v>
      </c>
      <c r="I46" s="50" t="s">
        <v>184</v>
      </c>
      <c r="J46" s="50" t="s">
        <v>79</v>
      </c>
      <c r="K46" s="50" t="s">
        <v>90</v>
      </c>
      <c r="L46" s="37" t="s">
        <v>121</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row>
    <row r="47" s="3" customFormat="1" ht="99" customHeight="1" spans="1:208">
      <c r="A47" s="33">
        <v>35</v>
      </c>
      <c r="B47" s="34" t="s">
        <v>185</v>
      </c>
      <c r="C47" s="34" t="s">
        <v>186</v>
      </c>
      <c r="D47" s="37" t="s">
        <v>187</v>
      </c>
      <c r="E47" s="37">
        <v>300000</v>
      </c>
      <c r="F47" s="37">
        <v>62000</v>
      </c>
      <c r="G47" s="37">
        <v>10000</v>
      </c>
      <c r="H47" s="34" t="s">
        <v>188</v>
      </c>
      <c r="I47" s="37" t="s">
        <v>189</v>
      </c>
      <c r="J47" s="50" t="s">
        <v>79</v>
      </c>
      <c r="K47" s="50" t="s">
        <v>52</v>
      </c>
      <c r="L47" s="50" t="s">
        <v>190</v>
      </c>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row>
    <row r="48" s="3" customFormat="1" ht="107" customHeight="1" spans="1:208">
      <c r="A48" s="33">
        <v>36</v>
      </c>
      <c r="B48" s="34" t="s">
        <v>191</v>
      </c>
      <c r="C48" s="26" t="s">
        <v>192</v>
      </c>
      <c r="D48" s="27" t="s">
        <v>62</v>
      </c>
      <c r="E48" s="27">
        <v>23000</v>
      </c>
      <c r="F48" s="27">
        <v>500</v>
      </c>
      <c r="G48" s="37">
        <v>18000</v>
      </c>
      <c r="H48" s="42" t="s">
        <v>68</v>
      </c>
      <c r="I48" s="50" t="s">
        <v>193</v>
      </c>
      <c r="J48" s="50" t="s">
        <v>79</v>
      </c>
      <c r="K48" s="50" t="s">
        <v>90</v>
      </c>
      <c r="L48" s="37" t="s">
        <v>121</v>
      </c>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row>
    <row r="49" s="3" customFormat="1" ht="130" customHeight="1" spans="1:208">
      <c r="A49" s="33">
        <v>37</v>
      </c>
      <c r="B49" s="34" t="s">
        <v>194</v>
      </c>
      <c r="C49" s="26" t="s">
        <v>195</v>
      </c>
      <c r="D49" s="27" t="s">
        <v>55</v>
      </c>
      <c r="E49" s="40">
        <v>48040</v>
      </c>
      <c r="F49" s="27">
        <v>17500</v>
      </c>
      <c r="G49" s="40">
        <v>20000</v>
      </c>
      <c r="H49" s="35" t="s">
        <v>196</v>
      </c>
      <c r="I49" s="50" t="s">
        <v>197</v>
      </c>
      <c r="J49" s="50" t="s">
        <v>79</v>
      </c>
      <c r="K49" s="50" t="s">
        <v>26</v>
      </c>
      <c r="L49" s="50" t="s">
        <v>137</v>
      </c>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row>
    <row r="50" s="3" customFormat="1" ht="141" customHeight="1" spans="1:208">
      <c r="A50" s="33">
        <v>38</v>
      </c>
      <c r="B50" s="34" t="s">
        <v>198</v>
      </c>
      <c r="C50" s="26" t="s">
        <v>199</v>
      </c>
      <c r="D50" s="27" t="s">
        <v>164</v>
      </c>
      <c r="E50" s="40">
        <v>12292</v>
      </c>
      <c r="F50" s="27">
        <v>4292</v>
      </c>
      <c r="G50" s="40">
        <v>8000</v>
      </c>
      <c r="H50" s="26" t="s">
        <v>200</v>
      </c>
      <c r="I50" s="50" t="s">
        <v>201</v>
      </c>
      <c r="J50" s="50" t="s">
        <v>79</v>
      </c>
      <c r="K50" s="50" t="s">
        <v>52</v>
      </c>
      <c r="L50" s="50" t="s">
        <v>59</v>
      </c>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c r="FO50" s="53"/>
      <c r="FP50" s="53"/>
      <c r="FQ50" s="53"/>
      <c r="FR50" s="53"/>
      <c r="FS50" s="53"/>
      <c r="FT50" s="53"/>
      <c r="FU50" s="53"/>
      <c r="FV50" s="53"/>
      <c r="FW50" s="53"/>
      <c r="FX50" s="53"/>
      <c r="FY50" s="53"/>
      <c r="FZ50" s="53"/>
      <c r="GA50" s="53"/>
      <c r="GB50" s="53"/>
      <c r="GC50" s="53"/>
      <c r="GD50" s="53"/>
      <c r="GE50" s="53"/>
      <c r="GF50" s="53"/>
      <c r="GG50" s="53"/>
      <c r="GH50" s="53"/>
      <c r="GI50" s="53"/>
      <c r="GJ50" s="53"/>
      <c r="GK50" s="53"/>
      <c r="GL50" s="53"/>
      <c r="GM50" s="53"/>
      <c r="GN50" s="53"/>
      <c r="GO50" s="53"/>
      <c r="GP50" s="53"/>
      <c r="GQ50" s="53"/>
      <c r="GR50" s="53"/>
      <c r="GS50" s="53"/>
      <c r="GT50" s="53"/>
      <c r="GU50" s="53"/>
      <c r="GV50" s="53"/>
      <c r="GW50" s="53"/>
      <c r="GX50" s="53"/>
      <c r="GY50" s="53"/>
      <c r="GZ50" s="53"/>
    </row>
    <row r="51" s="3" customFormat="1" ht="102" customHeight="1" spans="1:208">
      <c r="A51" s="33">
        <v>39</v>
      </c>
      <c r="B51" s="34" t="s">
        <v>202</v>
      </c>
      <c r="C51" s="34" t="s">
        <v>203</v>
      </c>
      <c r="D51" s="27" t="s">
        <v>62</v>
      </c>
      <c r="E51" s="40">
        <v>15000</v>
      </c>
      <c r="F51" s="27">
        <v>4000</v>
      </c>
      <c r="G51" s="40">
        <v>10000</v>
      </c>
      <c r="H51" s="42" t="s">
        <v>68</v>
      </c>
      <c r="I51" s="50" t="s">
        <v>153</v>
      </c>
      <c r="J51" s="50" t="s">
        <v>79</v>
      </c>
      <c r="K51" s="50" t="s">
        <v>52</v>
      </c>
      <c r="L51" s="50" t="s">
        <v>70</v>
      </c>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c r="FQ51" s="53"/>
      <c r="FR51" s="53"/>
      <c r="FS51" s="53"/>
      <c r="FT51" s="53"/>
      <c r="FU51" s="53"/>
      <c r="FV51" s="53"/>
      <c r="FW51" s="53"/>
      <c r="FX51" s="53"/>
      <c r="FY51" s="53"/>
      <c r="FZ51" s="53"/>
      <c r="GA51" s="53"/>
      <c r="GB51" s="53"/>
      <c r="GC51" s="53"/>
      <c r="GD51" s="53"/>
      <c r="GE51" s="53"/>
      <c r="GF51" s="53"/>
      <c r="GG51" s="53"/>
      <c r="GH51" s="53"/>
      <c r="GI51" s="53"/>
      <c r="GJ51" s="53"/>
      <c r="GK51" s="53"/>
      <c r="GL51" s="53"/>
      <c r="GM51" s="53"/>
      <c r="GN51" s="53"/>
      <c r="GO51" s="53"/>
      <c r="GP51" s="53"/>
      <c r="GQ51" s="53"/>
      <c r="GR51" s="53"/>
      <c r="GS51" s="53"/>
      <c r="GT51" s="53"/>
      <c r="GU51" s="53"/>
      <c r="GV51" s="53"/>
      <c r="GW51" s="53"/>
      <c r="GX51" s="53"/>
      <c r="GY51" s="53"/>
      <c r="GZ51" s="53"/>
    </row>
    <row r="52" s="3" customFormat="1" ht="175" customHeight="1" spans="1:208">
      <c r="A52" s="33">
        <v>40</v>
      </c>
      <c r="B52" s="34" t="s">
        <v>204</v>
      </c>
      <c r="C52" s="35" t="s">
        <v>205</v>
      </c>
      <c r="D52" s="27" t="s">
        <v>62</v>
      </c>
      <c r="E52" s="40">
        <v>14142</v>
      </c>
      <c r="F52" s="27">
        <v>2000</v>
      </c>
      <c r="G52" s="40">
        <v>5000</v>
      </c>
      <c r="H52" s="35" t="s">
        <v>206</v>
      </c>
      <c r="I52" s="50" t="s">
        <v>201</v>
      </c>
      <c r="J52" s="50" t="s">
        <v>79</v>
      </c>
      <c r="K52" s="50" t="s">
        <v>52</v>
      </c>
      <c r="L52" s="50" t="s">
        <v>137</v>
      </c>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53"/>
      <c r="FC52" s="53"/>
      <c r="FD52" s="53"/>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3"/>
      <c r="GG52" s="53"/>
      <c r="GH52" s="53"/>
      <c r="GI52" s="53"/>
      <c r="GJ52" s="53"/>
      <c r="GK52" s="53"/>
      <c r="GL52" s="53"/>
      <c r="GM52" s="53"/>
      <c r="GN52" s="53"/>
      <c r="GO52" s="53"/>
      <c r="GP52" s="53"/>
      <c r="GQ52" s="53"/>
      <c r="GR52" s="53"/>
      <c r="GS52" s="53"/>
      <c r="GT52" s="53"/>
      <c r="GU52" s="53"/>
      <c r="GV52" s="53"/>
      <c r="GW52" s="53"/>
      <c r="GX52" s="53"/>
      <c r="GY52" s="53"/>
      <c r="GZ52" s="53"/>
    </row>
    <row r="53" s="3" customFormat="1" ht="183" customHeight="1" spans="1:208">
      <c r="A53" s="33">
        <v>41</v>
      </c>
      <c r="B53" s="34" t="s">
        <v>207</v>
      </c>
      <c r="C53" s="26" t="s">
        <v>208</v>
      </c>
      <c r="D53" s="27" t="s">
        <v>62</v>
      </c>
      <c r="E53" s="40">
        <v>13030</v>
      </c>
      <c r="F53" s="27">
        <v>2000</v>
      </c>
      <c r="G53" s="40">
        <v>5000</v>
      </c>
      <c r="H53" s="35" t="s">
        <v>206</v>
      </c>
      <c r="I53" s="50" t="s">
        <v>209</v>
      </c>
      <c r="J53" s="50" t="s">
        <v>79</v>
      </c>
      <c r="K53" s="50" t="s">
        <v>52</v>
      </c>
      <c r="L53" s="50" t="s">
        <v>137</v>
      </c>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row>
    <row r="54" s="3" customFormat="1" ht="32" customHeight="1" spans="1:208">
      <c r="A54" s="31" t="s">
        <v>210</v>
      </c>
      <c r="B54" s="32" t="s">
        <v>211</v>
      </c>
      <c r="C54" s="26"/>
      <c r="D54" s="27"/>
      <c r="E54" s="28">
        <f>E55+E69</f>
        <v>2055909</v>
      </c>
      <c r="F54" s="28">
        <f>F55+F69</f>
        <v>407099</v>
      </c>
      <c r="G54" s="28">
        <f>G55+G69</f>
        <v>453000</v>
      </c>
      <c r="H54" s="29"/>
      <c r="I54" s="50"/>
      <c r="J54" s="51"/>
      <c r="K54" s="51"/>
      <c r="L54" s="51"/>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row>
    <row r="55" s="3" customFormat="1" ht="33" customHeight="1" spans="1:208">
      <c r="A55" s="31"/>
      <c r="B55" s="32" t="s">
        <v>212</v>
      </c>
      <c r="C55" s="26"/>
      <c r="D55" s="27"/>
      <c r="E55" s="28">
        <f>SUM(E56:E68)</f>
        <v>345474</v>
      </c>
      <c r="F55" s="28">
        <f>SUM(F56:F68)</f>
        <v>0</v>
      </c>
      <c r="G55" s="28">
        <f>SUM(G56:G68)</f>
        <v>174500</v>
      </c>
      <c r="H55" s="28"/>
      <c r="I55" s="50"/>
      <c r="J55" s="50"/>
      <c r="K55" s="50"/>
      <c r="L55" s="50"/>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row>
    <row r="56" s="3" customFormat="1" ht="82" customHeight="1" spans="1:208">
      <c r="A56" s="33">
        <v>42</v>
      </c>
      <c r="B56" s="34" t="s">
        <v>213</v>
      </c>
      <c r="C56" s="34" t="s">
        <v>214</v>
      </c>
      <c r="D56" s="38" t="s">
        <v>76</v>
      </c>
      <c r="E56" s="38">
        <v>66042</v>
      </c>
      <c r="F56" s="38">
        <v>0</v>
      </c>
      <c r="G56" s="44">
        <v>15000</v>
      </c>
      <c r="H56" s="39" t="s">
        <v>215</v>
      </c>
      <c r="I56" s="37" t="s">
        <v>216</v>
      </c>
      <c r="J56" s="50" t="s">
        <v>217</v>
      </c>
      <c r="K56" s="50" t="s">
        <v>26</v>
      </c>
      <c r="L56" s="50" t="s">
        <v>27</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row>
    <row r="57" s="3" customFormat="1" ht="96" customHeight="1" spans="1:208">
      <c r="A57" s="33">
        <v>43</v>
      </c>
      <c r="B57" s="34" t="s">
        <v>218</v>
      </c>
      <c r="C57" s="26" t="s">
        <v>219</v>
      </c>
      <c r="D57" s="27" t="s">
        <v>87</v>
      </c>
      <c r="E57" s="27">
        <v>97000</v>
      </c>
      <c r="F57" s="27">
        <v>0</v>
      </c>
      <c r="G57" s="27">
        <v>70000</v>
      </c>
      <c r="H57" s="35" t="s">
        <v>220</v>
      </c>
      <c r="I57" s="50" t="s">
        <v>221</v>
      </c>
      <c r="J57" s="50" t="s">
        <v>217</v>
      </c>
      <c r="K57" s="50" t="s">
        <v>26</v>
      </c>
      <c r="L57" s="37" t="s">
        <v>41</v>
      </c>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c r="DS57" s="54"/>
      <c r="DT57" s="54"/>
      <c r="DU57" s="54"/>
      <c r="DV57" s="54"/>
      <c r="DW57" s="54"/>
      <c r="DX57" s="54"/>
      <c r="DY57" s="54"/>
      <c r="DZ57" s="54"/>
      <c r="EA57" s="54"/>
      <c r="EB57" s="54"/>
      <c r="EC57" s="54"/>
      <c r="ED57" s="54"/>
      <c r="EE57" s="54"/>
      <c r="EF57" s="54"/>
      <c r="EG57" s="54"/>
      <c r="EH57" s="54"/>
      <c r="EI57" s="54"/>
      <c r="EJ57" s="54"/>
      <c r="EK57" s="54"/>
      <c r="EL57" s="54"/>
      <c r="EM57" s="54"/>
      <c r="EN57" s="54"/>
      <c r="EO57" s="54"/>
      <c r="EP57" s="54"/>
      <c r="EQ57" s="54"/>
      <c r="ER57" s="54"/>
      <c r="ES57" s="54"/>
      <c r="ET57" s="54"/>
      <c r="EU57" s="54"/>
      <c r="EV57" s="54"/>
      <c r="EW57" s="54"/>
      <c r="EX57" s="54"/>
      <c r="EY57" s="54"/>
      <c r="EZ57" s="54"/>
      <c r="FA57" s="54"/>
      <c r="FB57" s="54"/>
      <c r="FC57" s="54"/>
      <c r="FD57" s="54"/>
      <c r="FE57" s="54"/>
      <c r="FF57" s="54"/>
      <c r="FG57" s="54"/>
      <c r="FH57" s="54"/>
      <c r="FI57" s="54"/>
      <c r="FJ57" s="54"/>
      <c r="FK57" s="54"/>
      <c r="FL57" s="54"/>
      <c r="FM57" s="54"/>
      <c r="FN57" s="54"/>
      <c r="FO57" s="54"/>
      <c r="FP57" s="54"/>
      <c r="FQ57" s="54"/>
      <c r="FR57" s="54"/>
      <c r="FS57" s="54"/>
      <c r="FT57" s="54"/>
      <c r="FU57" s="54"/>
      <c r="FV57" s="54"/>
      <c r="FW57" s="54"/>
      <c r="FX57" s="54"/>
      <c r="FY57" s="54"/>
      <c r="FZ57" s="54"/>
      <c r="GA57" s="54"/>
      <c r="GB57" s="54"/>
      <c r="GC57" s="54"/>
      <c r="GD57" s="54"/>
      <c r="GE57" s="54"/>
      <c r="GF57" s="54"/>
      <c r="GG57" s="54"/>
      <c r="GH57" s="54"/>
      <c r="GI57" s="54"/>
      <c r="GJ57" s="54"/>
      <c r="GK57" s="54"/>
      <c r="GL57" s="54"/>
      <c r="GM57" s="54"/>
      <c r="GN57" s="54"/>
      <c r="GO57" s="54"/>
      <c r="GP57" s="54"/>
      <c r="GQ57" s="54"/>
      <c r="GR57" s="54"/>
      <c r="GS57" s="54"/>
      <c r="GT57" s="54"/>
      <c r="GU57" s="54"/>
      <c r="GV57" s="54"/>
      <c r="GW57" s="54"/>
      <c r="GX57" s="54"/>
      <c r="GY57" s="54"/>
      <c r="GZ57" s="54"/>
    </row>
    <row r="58" s="3" customFormat="1" ht="135" customHeight="1" spans="1:208">
      <c r="A58" s="33">
        <v>44</v>
      </c>
      <c r="B58" s="34" t="s">
        <v>222</v>
      </c>
      <c r="C58" s="45" t="s">
        <v>223</v>
      </c>
      <c r="D58" s="27" t="s">
        <v>76</v>
      </c>
      <c r="E58" s="27">
        <v>20000</v>
      </c>
      <c r="F58" s="27">
        <v>0</v>
      </c>
      <c r="G58" s="27">
        <v>4000</v>
      </c>
      <c r="H58" s="35" t="s">
        <v>224</v>
      </c>
      <c r="I58" s="50" t="s">
        <v>225</v>
      </c>
      <c r="J58" s="50" t="s">
        <v>217</v>
      </c>
      <c r="K58" s="50" t="s">
        <v>52</v>
      </c>
      <c r="L58" s="50" t="s">
        <v>27</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row>
    <row r="59" s="3" customFormat="1" ht="185" customHeight="1" spans="1:208">
      <c r="A59" s="33">
        <v>45</v>
      </c>
      <c r="B59" s="34" t="s">
        <v>226</v>
      </c>
      <c r="C59" s="45" t="s">
        <v>227</v>
      </c>
      <c r="D59" s="27">
        <v>2026</v>
      </c>
      <c r="E59" s="27">
        <v>4000</v>
      </c>
      <c r="F59" s="27">
        <v>0</v>
      </c>
      <c r="G59" s="27">
        <v>4000</v>
      </c>
      <c r="H59" s="35" t="s">
        <v>228</v>
      </c>
      <c r="I59" s="50" t="s">
        <v>229</v>
      </c>
      <c r="J59" s="50" t="s">
        <v>217</v>
      </c>
      <c r="K59" s="50" t="s">
        <v>26</v>
      </c>
      <c r="L59" s="50" t="s">
        <v>121</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row>
    <row r="60" s="3" customFormat="1" ht="103" customHeight="1" spans="1:208">
      <c r="A60" s="33">
        <v>46</v>
      </c>
      <c r="B60" s="34" t="s">
        <v>230</v>
      </c>
      <c r="C60" s="26" t="s">
        <v>231</v>
      </c>
      <c r="D60" s="38" t="s">
        <v>87</v>
      </c>
      <c r="E60" s="27">
        <v>6944</v>
      </c>
      <c r="F60" s="27">
        <v>0</v>
      </c>
      <c r="G60" s="44">
        <v>5000</v>
      </c>
      <c r="H60" s="35" t="s">
        <v>232</v>
      </c>
      <c r="I60" s="50" t="s">
        <v>233</v>
      </c>
      <c r="J60" s="50" t="s">
        <v>217</v>
      </c>
      <c r="K60" s="50" t="s">
        <v>52</v>
      </c>
      <c r="L60" s="37" t="s">
        <v>190</v>
      </c>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c r="EO60" s="54"/>
      <c r="EP60" s="54"/>
      <c r="EQ60" s="54"/>
      <c r="ER60" s="54"/>
      <c r="ES60" s="54"/>
      <c r="ET60" s="54"/>
      <c r="EU60" s="54"/>
      <c r="EV60" s="54"/>
      <c r="EW60" s="54"/>
      <c r="EX60" s="54"/>
      <c r="EY60" s="54"/>
      <c r="EZ60" s="54"/>
      <c r="FA60" s="54"/>
      <c r="FB60" s="54"/>
      <c r="FC60" s="54"/>
      <c r="FD60" s="54"/>
      <c r="FE60" s="54"/>
      <c r="FF60" s="54"/>
      <c r="FG60" s="54"/>
      <c r="FH60" s="54"/>
      <c r="FI60" s="54"/>
      <c r="FJ60" s="54"/>
      <c r="FK60" s="54"/>
      <c r="FL60" s="54"/>
      <c r="FM60" s="54"/>
      <c r="FN60" s="54"/>
      <c r="FO60" s="54"/>
      <c r="FP60" s="54"/>
      <c r="FQ60" s="54"/>
      <c r="FR60" s="54"/>
      <c r="FS60" s="54"/>
      <c r="FT60" s="54"/>
      <c r="FU60" s="54"/>
      <c r="FV60" s="54"/>
      <c r="FW60" s="54"/>
      <c r="FX60" s="54"/>
      <c r="FY60" s="54"/>
      <c r="FZ60" s="54"/>
      <c r="GA60" s="54"/>
      <c r="GB60" s="54"/>
      <c r="GC60" s="54"/>
      <c r="GD60" s="54"/>
      <c r="GE60" s="54"/>
      <c r="GF60" s="54"/>
      <c r="GG60" s="54"/>
      <c r="GH60" s="54"/>
      <c r="GI60" s="54"/>
      <c r="GJ60" s="54"/>
      <c r="GK60" s="54"/>
      <c r="GL60" s="54"/>
      <c r="GM60" s="54"/>
      <c r="GN60" s="54"/>
      <c r="GO60" s="54"/>
      <c r="GP60" s="54"/>
      <c r="GQ60" s="54"/>
      <c r="GR60" s="54"/>
      <c r="GS60" s="54"/>
      <c r="GT60" s="54"/>
      <c r="GU60" s="54"/>
      <c r="GV60" s="54"/>
      <c r="GW60" s="54"/>
      <c r="GX60" s="54"/>
      <c r="GY60" s="54"/>
      <c r="GZ60" s="54"/>
    </row>
    <row r="61" s="3" customFormat="1" ht="87" customHeight="1" spans="1:208">
      <c r="A61" s="33">
        <v>47</v>
      </c>
      <c r="B61" s="34" t="s">
        <v>234</v>
      </c>
      <c r="C61" s="26" t="s">
        <v>235</v>
      </c>
      <c r="D61" s="38" t="s">
        <v>87</v>
      </c>
      <c r="E61" s="38">
        <v>15000</v>
      </c>
      <c r="F61" s="38">
        <v>0</v>
      </c>
      <c r="G61" s="38">
        <v>8000</v>
      </c>
      <c r="H61" s="39" t="s">
        <v>236</v>
      </c>
      <c r="I61" s="50" t="s">
        <v>237</v>
      </c>
      <c r="J61" s="50" t="s">
        <v>217</v>
      </c>
      <c r="K61" s="50" t="s">
        <v>26</v>
      </c>
      <c r="L61" s="50" t="s">
        <v>121</v>
      </c>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54"/>
      <c r="FO61" s="54"/>
      <c r="FP61" s="54"/>
      <c r="FQ61" s="54"/>
      <c r="FR61" s="54"/>
      <c r="FS61" s="54"/>
      <c r="FT61" s="54"/>
      <c r="FU61" s="54"/>
      <c r="FV61" s="54"/>
      <c r="FW61" s="54"/>
      <c r="FX61" s="54"/>
      <c r="FY61" s="54"/>
      <c r="FZ61" s="54"/>
      <c r="GA61" s="54"/>
      <c r="GB61" s="54"/>
      <c r="GC61" s="54"/>
      <c r="GD61" s="54"/>
      <c r="GE61" s="54"/>
      <c r="GF61" s="54"/>
      <c r="GG61" s="54"/>
      <c r="GH61" s="54"/>
      <c r="GI61" s="54"/>
      <c r="GJ61" s="54"/>
      <c r="GK61" s="54"/>
      <c r="GL61" s="54"/>
      <c r="GM61" s="54"/>
      <c r="GN61" s="54"/>
      <c r="GO61" s="54"/>
      <c r="GP61" s="54"/>
      <c r="GQ61" s="54"/>
      <c r="GR61" s="54"/>
      <c r="GS61" s="54"/>
      <c r="GT61" s="54"/>
      <c r="GU61" s="54"/>
      <c r="GV61" s="54"/>
      <c r="GW61" s="54"/>
      <c r="GX61" s="54"/>
      <c r="GY61" s="54"/>
      <c r="GZ61" s="54"/>
    </row>
    <row r="62" s="3" customFormat="1" ht="67" customHeight="1" spans="1:208">
      <c r="A62" s="33">
        <v>48</v>
      </c>
      <c r="B62" s="34" t="s">
        <v>238</v>
      </c>
      <c r="C62" s="26" t="s">
        <v>239</v>
      </c>
      <c r="D62" s="38" t="s">
        <v>87</v>
      </c>
      <c r="E62" s="38">
        <v>10499</v>
      </c>
      <c r="F62" s="38">
        <v>0</v>
      </c>
      <c r="G62" s="38">
        <v>7000</v>
      </c>
      <c r="H62" s="39" t="s">
        <v>240</v>
      </c>
      <c r="I62" s="50" t="s">
        <v>241</v>
      </c>
      <c r="J62" s="50" t="s">
        <v>217</v>
      </c>
      <c r="K62" s="50" t="s">
        <v>26</v>
      </c>
      <c r="L62" s="50" t="s">
        <v>121</v>
      </c>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row>
    <row r="63" s="3" customFormat="1" ht="119" customHeight="1" spans="1:208">
      <c r="A63" s="33">
        <v>49</v>
      </c>
      <c r="B63" s="34" t="s">
        <v>242</v>
      </c>
      <c r="C63" s="34" t="s">
        <v>243</v>
      </c>
      <c r="D63" s="27" t="s">
        <v>76</v>
      </c>
      <c r="E63" s="27">
        <v>43000</v>
      </c>
      <c r="F63" s="27">
        <v>0</v>
      </c>
      <c r="G63" s="27">
        <v>8000</v>
      </c>
      <c r="H63" s="35" t="s">
        <v>244</v>
      </c>
      <c r="I63" s="50" t="s">
        <v>245</v>
      </c>
      <c r="J63" s="50" t="s">
        <v>217</v>
      </c>
      <c r="K63" s="50" t="s">
        <v>90</v>
      </c>
      <c r="L63" s="50" t="s">
        <v>95</v>
      </c>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row>
    <row r="64" s="3" customFormat="1" ht="85" customHeight="1" spans="1:208">
      <c r="A64" s="33">
        <v>50</v>
      </c>
      <c r="B64" s="34" t="s">
        <v>246</v>
      </c>
      <c r="C64" s="26" t="s">
        <v>247</v>
      </c>
      <c r="D64" s="27">
        <v>2026</v>
      </c>
      <c r="E64" s="27">
        <v>9500</v>
      </c>
      <c r="F64" s="27">
        <v>0</v>
      </c>
      <c r="G64" s="27">
        <v>9500</v>
      </c>
      <c r="H64" s="35" t="s">
        <v>248</v>
      </c>
      <c r="I64" s="50" t="s">
        <v>249</v>
      </c>
      <c r="J64" s="50" t="s">
        <v>217</v>
      </c>
      <c r="K64" s="50" t="s">
        <v>90</v>
      </c>
      <c r="L64" s="50" t="s">
        <v>95</v>
      </c>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c r="EO64" s="54"/>
      <c r="EP64" s="54"/>
      <c r="EQ64" s="54"/>
      <c r="ER64" s="54"/>
      <c r="ES64" s="54"/>
      <c r="ET64" s="54"/>
      <c r="EU64" s="54"/>
      <c r="EV64" s="54"/>
      <c r="EW64" s="54"/>
      <c r="EX64" s="54"/>
      <c r="EY64" s="54"/>
      <c r="EZ64" s="54"/>
      <c r="FA64" s="54"/>
      <c r="FB64" s="54"/>
      <c r="FC64" s="54"/>
      <c r="FD64" s="54"/>
      <c r="FE64" s="54"/>
      <c r="FF64" s="54"/>
      <c r="FG64" s="54"/>
      <c r="FH64" s="54"/>
      <c r="FI64" s="54"/>
      <c r="FJ64" s="54"/>
      <c r="FK64" s="54"/>
      <c r="FL64" s="54"/>
      <c r="FM64" s="54"/>
      <c r="FN64" s="54"/>
      <c r="FO64" s="54"/>
      <c r="FP64" s="54"/>
      <c r="FQ64" s="54"/>
      <c r="FR64" s="54"/>
      <c r="FS64" s="54"/>
      <c r="FT64" s="54"/>
      <c r="FU64" s="54"/>
      <c r="FV64" s="54"/>
      <c r="FW64" s="54"/>
      <c r="FX64" s="54"/>
      <c r="FY64" s="54"/>
      <c r="FZ64" s="54"/>
      <c r="GA64" s="54"/>
      <c r="GB64" s="54"/>
      <c r="GC64" s="54"/>
      <c r="GD64" s="54"/>
      <c r="GE64" s="54"/>
      <c r="GF64" s="54"/>
      <c r="GG64" s="54"/>
      <c r="GH64" s="54"/>
      <c r="GI64" s="54"/>
      <c r="GJ64" s="54"/>
      <c r="GK64" s="54"/>
      <c r="GL64" s="54"/>
      <c r="GM64" s="54"/>
      <c r="GN64" s="54"/>
      <c r="GO64" s="54"/>
      <c r="GP64" s="54"/>
      <c r="GQ64" s="54"/>
      <c r="GR64" s="54"/>
      <c r="GS64" s="54"/>
      <c r="GT64" s="54"/>
      <c r="GU64" s="54"/>
      <c r="GV64" s="54"/>
      <c r="GW64" s="54"/>
      <c r="GX64" s="54"/>
      <c r="GY64" s="54"/>
      <c r="GZ64" s="54"/>
    </row>
    <row r="65" s="3" customFormat="1" ht="106" customHeight="1" spans="1:208">
      <c r="A65" s="33">
        <v>51</v>
      </c>
      <c r="B65" s="34" t="s">
        <v>250</v>
      </c>
      <c r="C65" s="34" t="s">
        <v>251</v>
      </c>
      <c r="D65" s="38">
        <v>2026</v>
      </c>
      <c r="E65" s="38">
        <v>5000</v>
      </c>
      <c r="F65" s="38">
        <v>0</v>
      </c>
      <c r="G65" s="38">
        <v>5000</v>
      </c>
      <c r="H65" s="34" t="s">
        <v>252</v>
      </c>
      <c r="I65" s="50" t="s">
        <v>253</v>
      </c>
      <c r="J65" s="50" t="s">
        <v>217</v>
      </c>
      <c r="K65" s="50" t="s">
        <v>90</v>
      </c>
      <c r="L65" s="50" t="s">
        <v>95</v>
      </c>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4"/>
      <c r="ET65" s="54"/>
      <c r="EU65" s="54"/>
      <c r="EV65" s="54"/>
      <c r="EW65" s="54"/>
      <c r="EX65" s="54"/>
      <c r="EY65" s="54"/>
      <c r="EZ65" s="54"/>
      <c r="FA65" s="54"/>
      <c r="FB65" s="54"/>
      <c r="FC65" s="54"/>
      <c r="FD65" s="54"/>
      <c r="FE65" s="54"/>
      <c r="FF65" s="54"/>
      <c r="FG65" s="54"/>
      <c r="FH65" s="54"/>
      <c r="FI65" s="54"/>
      <c r="FJ65" s="54"/>
      <c r="FK65" s="54"/>
      <c r="FL65" s="54"/>
      <c r="FM65" s="54"/>
      <c r="FN65" s="54"/>
      <c r="FO65" s="54"/>
      <c r="FP65" s="54"/>
      <c r="FQ65" s="54"/>
      <c r="FR65" s="54"/>
      <c r="FS65" s="54"/>
      <c r="FT65" s="54"/>
      <c r="FU65" s="54"/>
      <c r="FV65" s="54"/>
      <c r="FW65" s="54"/>
      <c r="FX65" s="54"/>
      <c r="FY65" s="54"/>
      <c r="FZ65" s="54"/>
      <c r="GA65" s="54"/>
      <c r="GB65" s="54"/>
      <c r="GC65" s="54"/>
      <c r="GD65" s="54"/>
      <c r="GE65" s="54"/>
      <c r="GF65" s="54"/>
      <c r="GG65" s="54"/>
      <c r="GH65" s="54"/>
      <c r="GI65" s="54"/>
      <c r="GJ65" s="54"/>
      <c r="GK65" s="54"/>
      <c r="GL65" s="54"/>
      <c r="GM65" s="54"/>
      <c r="GN65" s="54"/>
      <c r="GO65" s="54"/>
      <c r="GP65" s="54"/>
      <c r="GQ65" s="54"/>
      <c r="GR65" s="54"/>
      <c r="GS65" s="54"/>
      <c r="GT65" s="54"/>
      <c r="GU65" s="54"/>
      <c r="GV65" s="54"/>
      <c r="GW65" s="54"/>
      <c r="GX65" s="54"/>
      <c r="GY65" s="54"/>
      <c r="GZ65" s="54"/>
    </row>
    <row r="66" s="3" customFormat="1" ht="60" customHeight="1" spans="1:208">
      <c r="A66" s="33">
        <v>52</v>
      </c>
      <c r="B66" s="34" t="s">
        <v>254</v>
      </c>
      <c r="C66" s="26" t="s">
        <v>255</v>
      </c>
      <c r="D66" s="38" t="s">
        <v>87</v>
      </c>
      <c r="E66" s="27">
        <v>50000</v>
      </c>
      <c r="F66" s="27">
        <v>0</v>
      </c>
      <c r="G66" s="27">
        <v>25000</v>
      </c>
      <c r="H66" s="35" t="s">
        <v>236</v>
      </c>
      <c r="I66" s="50" t="s">
        <v>256</v>
      </c>
      <c r="J66" s="50" t="s">
        <v>217</v>
      </c>
      <c r="K66" s="50" t="s">
        <v>90</v>
      </c>
      <c r="L66" s="50" t="s">
        <v>95</v>
      </c>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4"/>
      <c r="FH66" s="54"/>
      <c r="FI66" s="54"/>
      <c r="FJ66" s="54"/>
      <c r="FK66" s="54"/>
      <c r="FL66" s="54"/>
      <c r="FM66" s="54"/>
      <c r="FN66" s="54"/>
      <c r="FO66" s="54"/>
      <c r="FP66" s="54"/>
      <c r="FQ66" s="54"/>
      <c r="FR66" s="54"/>
      <c r="FS66" s="54"/>
      <c r="FT66" s="54"/>
      <c r="FU66" s="54"/>
      <c r="FV66" s="54"/>
      <c r="FW66" s="54"/>
      <c r="FX66" s="54"/>
      <c r="FY66" s="54"/>
      <c r="FZ66" s="54"/>
      <c r="GA66" s="54"/>
      <c r="GB66" s="54"/>
      <c r="GC66" s="54"/>
      <c r="GD66" s="54"/>
      <c r="GE66" s="54"/>
      <c r="GF66" s="54"/>
      <c r="GG66" s="54"/>
      <c r="GH66" s="54"/>
      <c r="GI66" s="54"/>
      <c r="GJ66" s="54"/>
      <c r="GK66" s="54"/>
      <c r="GL66" s="54"/>
      <c r="GM66" s="54"/>
      <c r="GN66" s="54"/>
      <c r="GO66" s="54"/>
      <c r="GP66" s="54"/>
      <c r="GQ66" s="54"/>
      <c r="GR66" s="54"/>
      <c r="GS66" s="54"/>
      <c r="GT66" s="54"/>
      <c r="GU66" s="54"/>
      <c r="GV66" s="54"/>
      <c r="GW66" s="54"/>
      <c r="GX66" s="54"/>
      <c r="GY66" s="54"/>
      <c r="GZ66" s="54"/>
    </row>
    <row r="67" s="3" customFormat="1" ht="108" customHeight="1" spans="1:208">
      <c r="A67" s="33">
        <v>53</v>
      </c>
      <c r="B67" s="34" t="s">
        <v>257</v>
      </c>
      <c r="C67" s="26" t="s">
        <v>258</v>
      </c>
      <c r="D67" s="38" t="s">
        <v>87</v>
      </c>
      <c r="E67" s="38">
        <v>12000</v>
      </c>
      <c r="F67" s="38">
        <v>0</v>
      </c>
      <c r="G67" s="38">
        <v>8000</v>
      </c>
      <c r="H67" s="39" t="s">
        <v>68</v>
      </c>
      <c r="I67" s="50" t="s">
        <v>259</v>
      </c>
      <c r="J67" s="50" t="s">
        <v>217</v>
      </c>
      <c r="K67" s="50" t="s">
        <v>90</v>
      </c>
      <c r="L67" s="50" t="s">
        <v>95</v>
      </c>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54"/>
      <c r="FX67" s="54"/>
      <c r="FY67" s="54"/>
      <c r="FZ67" s="54"/>
      <c r="GA67" s="54"/>
      <c r="GB67" s="54"/>
      <c r="GC67" s="54"/>
      <c r="GD67" s="54"/>
      <c r="GE67" s="54"/>
      <c r="GF67" s="54"/>
      <c r="GG67" s="54"/>
      <c r="GH67" s="54"/>
      <c r="GI67" s="54"/>
      <c r="GJ67" s="54"/>
      <c r="GK67" s="54"/>
      <c r="GL67" s="54"/>
      <c r="GM67" s="54"/>
      <c r="GN67" s="54"/>
      <c r="GO67" s="54"/>
      <c r="GP67" s="54"/>
      <c r="GQ67" s="54"/>
      <c r="GR67" s="54"/>
      <c r="GS67" s="54"/>
      <c r="GT67" s="54"/>
      <c r="GU67" s="54"/>
      <c r="GV67" s="54"/>
      <c r="GW67" s="54"/>
      <c r="GX67" s="54"/>
      <c r="GY67" s="54"/>
      <c r="GZ67" s="54"/>
    </row>
    <row r="68" s="3" customFormat="1" ht="110" customHeight="1" spans="1:208">
      <c r="A68" s="33">
        <v>54</v>
      </c>
      <c r="B68" s="34" t="s">
        <v>260</v>
      </c>
      <c r="C68" s="34" t="s">
        <v>261</v>
      </c>
      <c r="D68" s="38" t="s">
        <v>87</v>
      </c>
      <c r="E68" s="38">
        <v>6489</v>
      </c>
      <c r="F68" s="38">
        <v>0</v>
      </c>
      <c r="G68" s="38">
        <v>6000</v>
      </c>
      <c r="H68" s="39" t="s">
        <v>262</v>
      </c>
      <c r="I68" s="50" t="s">
        <v>263</v>
      </c>
      <c r="J68" s="50" t="s">
        <v>217</v>
      </c>
      <c r="K68" s="50" t="s">
        <v>52</v>
      </c>
      <c r="L68" s="37" t="s">
        <v>137</v>
      </c>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row>
    <row r="69" s="3" customFormat="1" ht="32" customHeight="1" spans="1:208">
      <c r="A69" s="31"/>
      <c r="B69" s="32" t="s">
        <v>264</v>
      </c>
      <c r="C69" s="30"/>
      <c r="D69" s="28"/>
      <c r="E69" s="28">
        <f>SUM(E70:E86)</f>
        <v>1710435</v>
      </c>
      <c r="F69" s="28">
        <f>SUM(F70:F86)</f>
        <v>407099</v>
      </c>
      <c r="G69" s="28">
        <f>SUM(G70:G86)</f>
        <v>278500</v>
      </c>
      <c r="H69" s="29"/>
      <c r="I69" s="51"/>
      <c r="J69" s="51"/>
      <c r="K69" s="51"/>
      <c r="L69" s="51"/>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row>
    <row r="70" s="3" customFormat="1" ht="68" customHeight="1" spans="1:208">
      <c r="A70" s="33">
        <v>55</v>
      </c>
      <c r="B70" s="34" t="s">
        <v>265</v>
      </c>
      <c r="C70" s="34" t="s">
        <v>266</v>
      </c>
      <c r="D70" s="27" t="s">
        <v>267</v>
      </c>
      <c r="E70" s="27">
        <v>848537</v>
      </c>
      <c r="F70" s="27">
        <v>44372</v>
      </c>
      <c r="G70" s="27">
        <v>50000</v>
      </c>
      <c r="H70" s="35" t="s">
        <v>268</v>
      </c>
      <c r="I70" s="50" t="s">
        <v>269</v>
      </c>
      <c r="J70" s="50" t="s">
        <v>217</v>
      </c>
      <c r="K70" s="50" t="s">
        <v>26</v>
      </c>
      <c r="L70" s="37" t="s">
        <v>41</v>
      </c>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53"/>
      <c r="FX70" s="53"/>
      <c r="FY70" s="53"/>
      <c r="FZ70" s="53"/>
      <c r="GA70" s="53"/>
      <c r="GB70" s="53"/>
      <c r="GC70" s="53"/>
      <c r="GD70" s="53"/>
      <c r="GE70" s="53"/>
      <c r="GF70" s="53"/>
      <c r="GG70" s="53"/>
      <c r="GH70" s="53"/>
      <c r="GI70" s="53"/>
      <c r="GJ70" s="53"/>
      <c r="GK70" s="53"/>
      <c r="GL70" s="53"/>
      <c r="GM70" s="53"/>
      <c r="GN70" s="53"/>
      <c r="GO70" s="53"/>
      <c r="GP70" s="53"/>
      <c r="GQ70" s="53"/>
      <c r="GR70" s="53"/>
      <c r="GS70" s="53"/>
      <c r="GT70" s="53"/>
      <c r="GU70" s="53"/>
      <c r="GV70" s="53"/>
      <c r="GW70" s="53"/>
      <c r="GX70" s="53"/>
      <c r="GY70" s="53"/>
      <c r="GZ70" s="53"/>
    </row>
    <row r="71" s="3" customFormat="1" ht="200" customHeight="1" spans="1:208">
      <c r="A71" s="33">
        <v>56</v>
      </c>
      <c r="B71" s="34" t="s">
        <v>270</v>
      </c>
      <c r="C71" s="34" t="s">
        <v>271</v>
      </c>
      <c r="D71" s="27" t="s">
        <v>272</v>
      </c>
      <c r="E71" s="27">
        <v>120000</v>
      </c>
      <c r="F71" s="27">
        <v>24800</v>
      </c>
      <c r="G71" s="27">
        <v>25000</v>
      </c>
      <c r="H71" s="35" t="s">
        <v>273</v>
      </c>
      <c r="I71" s="50" t="s">
        <v>274</v>
      </c>
      <c r="J71" s="50" t="s">
        <v>217</v>
      </c>
      <c r="K71" s="50" t="s">
        <v>90</v>
      </c>
      <c r="L71" s="50" t="s">
        <v>95</v>
      </c>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c r="EO71" s="54"/>
      <c r="EP71" s="54"/>
      <c r="EQ71" s="54"/>
      <c r="ER71" s="54"/>
      <c r="ES71" s="54"/>
      <c r="ET71" s="54"/>
      <c r="EU71" s="54"/>
      <c r="EV71" s="54"/>
      <c r="EW71" s="54"/>
      <c r="EX71" s="54"/>
      <c r="EY71" s="54"/>
      <c r="EZ71" s="54"/>
      <c r="FA71" s="54"/>
      <c r="FB71" s="54"/>
      <c r="FC71" s="54"/>
      <c r="FD71" s="54"/>
      <c r="FE71" s="54"/>
      <c r="FF71" s="54"/>
      <c r="FG71" s="54"/>
      <c r="FH71" s="54"/>
      <c r="FI71" s="54"/>
      <c r="FJ71" s="54"/>
      <c r="FK71" s="54"/>
      <c r="FL71" s="54"/>
      <c r="FM71" s="54"/>
      <c r="FN71" s="54"/>
      <c r="FO71" s="54"/>
      <c r="FP71" s="54"/>
      <c r="FQ71" s="54"/>
      <c r="FR71" s="54"/>
      <c r="FS71" s="54"/>
      <c r="FT71" s="54"/>
      <c r="FU71" s="54"/>
      <c r="FV71" s="54"/>
      <c r="FW71" s="54"/>
      <c r="FX71" s="54"/>
      <c r="FY71" s="54"/>
      <c r="FZ71" s="54"/>
      <c r="GA71" s="54"/>
      <c r="GB71" s="54"/>
      <c r="GC71" s="54"/>
      <c r="GD71" s="54"/>
      <c r="GE71" s="54"/>
      <c r="GF71" s="54"/>
      <c r="GG71" s="54"/>
      <c r="GH71" s="54"/>
      <c r="GI71" s="54"/>
      <c r="GJ71" s="54"/>
      <c r="GK71" s="54"/>
      <c r="GL71" s="54"/>
      <c r="GM71" s="54"/>
      <c r="GN71" s="54"/>
      <c r="GO71" s="54"/>
      <c r="GP71" s="54"/>
      <c r="GQ71" s="54"/>
      <c r="GR71" s="54"/>
      <c r="GS71" s="54"/>
      <c r="GT71" s="54"/>
      <c r="GU71" s="54"/>
      <c r="GV71" s="54"/>
      <c r="GW71" s="54"/>
      <c r="GX71" s="54"/>
      <c r="GY71" s="54"/>
      <c r="GZ71" s="54"/>
    </row>
    <row r="72" s="3" customFormat="1" ht="179" customHeight="1" spans="1:208">
      <c r="A72" s="33">
        <v>57</v>
      </c>
      <c r="B72" s="34" t="s">
        <v>275</v>
      </c>
      <c r="C72" s="26" t="s">
        <v>276</v>
      </c>
      <c r="D72" s="27" t="s">
        <v>272</v>
      </c>
      <c r="E72" s="27">
        <v>98314</v>
      </c>
      <c r="F72" s="27">
        <v>46000</v>
      </c>
      <c r="G72" s="27">
        <v>25000</v>
      </c>
      <c r="H72" s="35" t="s">
        <v>277</v>
      </c>
      <c r="I72" s="50" t="s">
        <v>278</v>
      </c>
      <c r="J72" s="50" t="s">
        <v>217</v>
      </c>
      <c r="K72" s="50" t="s">
        <v>52</v>
      </c>
      <c r="L72" s="50" t="s">
        <v>59</v>
      </c>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c r="FH72" s="54"/>
      <c r="FI72" s="54"/>
      <c r="FJ72" s="54"/>
      <c r="FK72" s="54"/>
      <c r="FL72" s="54"/>
      <c r="FM72" s="54"/>
      <c r="FN72" s="54"/>
      <c r="FO72" s="54"/>
      <c r="FP72" s="54"/>
      <c r="FQ72" s="54"/>
      <c r="FR72" s="54"/>
      <c r="FS72" s="54"/>
      <c r="FT72" s="54"/>
      <c r="FU72" s="54"/>
      <c r="FV72" s="54"/>
      <c r="FW72" s="54"/>
      <c r="FX72" s="54"/>
      <c r="FY72" s="54"/>
      <c r="FZ72" s="54"/>
      <c r="GA72" s="54"/>
      <c r="GB72" s="54"/>
      <c r="GC72" s="54"/>
      <c r="GD72" s="54"/>
      <c r="GE72" s="54"/>
      <c r="GF72" s="54"/>
      <c r="GG72" s="54"/>
      <c r="GH72" s="54"/>
      <c r="GI72" s="54"/>
      <c r="GJ72" s="54"/>
      <c r="GK72" s="54"/>
      <c r="GL72" s="54"/>
      <c r="GM72" s="54"/>
      <c r="GN72" s="54"/>
      <c r="GO72" s="54"/>
      <c r="GP72" s="54"/>
      <c r="GQ72" s="54"/>
      <c r="GR72" s="54"/>
      <c r="GS72" s="54"/>
      <c r="GT72" s="54"/>
      <c r="GU72" s="54"/>
      <c r="GV72" s="54"/>
      <c r="GW72" s="54"/>
      <c r="GX72" s="54"/>
      <c r="GY72" s="54"/>
      <c r="GZ72" s="54"/>
    </row>
    <row r="73" s="3" customFormat="1" ht="132" customHeight="1" spans="1:208">
      <c r="A73" s="33">
        <v>58</v>
      </c>
      <c r="B73" s="34" t="s">
        <v>279</v>
      </c>
      <c r="C73" s="26" t="s">
        <v>280</v>
      </c>
      <c r="D73" s="27" t="s">
        <v>281</v>
      </c>
      <c r="E73" s="27">
        <v>98293</v>
      </c>
      <c r="F73" s="27">
        <v>32000</v>
      </c>
      <c r="G73" s="27">
        <v>25000</v>
      </c>
      <c r="H73" s="35" t="s">
        <v>282</v>
      </c>
      <c r="I73" s="50" t="s">
        <v>283</v>
      </c>
      <c r="J73" s="50" t="s">
        <v>217</v>
      </c>
      <c r="K73" s="50" t="s">
        <v>26</v>
      </c>
      <c r="L73" s="50" t="s">
        <v>154</v>
      </c>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c r="EA73" s="54"/>
      <c r="EB73" s="54"/>
      <c r="EC73" s="54"/>
      <c r="ED73" s="54"/>
      <c r="EE73" s="54"/>
      <c r="EF73" s="54"/>
      <c r="EG73" s="54"/>
      <c r="EH73" s="54"/>
      <c r="EI73" s="54"/>
      <c r="EJ73" s="54"/>
      <c r="EK73" s="54"/>
      <c r="EL73" s="54"/>
      <c r="EM73" s="54"/>
      <c r="EN73" s="54"/>
      <c r="EO73" s="54"/>
      <c r="EP73" s="54"/>
      <c r="EQ73" s="54"/>
      <c r="ER73" s="54"/>
      <c r="ES73" s="54"/>
      <c r="ET73" s="54"/>
      <c r="EU73" s="54"/>
      <c r="EV73" s="54"/>
      <c r="EW73" s="54"/>
      <c r="EX73" s="54"/>
      <c r="EY73" s="54"/>
      <c r="EZ73" s="54"/>
      <c r="FA73" s="54"/>
      <c r="FB73" s="54"/>
      <c r="FC73" s="54"/>
      <c r="FD73" s="54"/>
      <c r="FE73" s="54"/>
      <c r="FF73" s="54"/>
      <c r="FG73" s="54"/>
      <c r="FH73" s="54"/>
      <c r="FI73" s="54"/>
      <c r="FJ73" s="54"/>
      <c r="FK73" s="54"/>
      <c r="FL73" s="54"/>
      <c r="FM73" s="54"/>
      <c r="FN73" s="54"/>
      <c r="FO73" s="54"/>
      <c r="FP73" s="54"/>
      <c r="FQ73" s="54"/>
      <c r="FR73" s="54"/>
      <c r="FS73" s="54"/>
      <c r="FT73" s="54"/>
      <c r="FU73" s="54"/>
      <c r="FV73" s="54"/>
      <c r="FW73" s="54"/>
      <c r="FX73" s="54"/>
      <c r="FY73" s="54"/>
      <c r="FZ73" s="54"/>
      <c r="GA73" s="54"/>
      <c r="GB73" s="54"/>
      <c r="GC73" s="54"/>
      <c r="GD73" s="54"/>
      <c r="GE73" s="54"/>
      <c r="GF73" s="54"/>
      <c r="GG73" s="54"/>
      <c r="GH73" s="54"/>
      <c r="GI73" s="54"/>
      <c r="GJ73" s="54"/>
      <c r="GK73" s="54"/>
      <c r="GL73" s="54"/>
      <c r="GM73" s="54"/>
      <c r="GN73" s="54"/>
      <c r="GO73" s="54"/>
      <c r="GP73" s="54"/>
      <c r="GQ73" s="54"/>
      <c r="GR73" s="54"/>
      <c r="GS73" s="54"/>
      <c r="GT73" s="54"/>
      <c r="GU73" s="54"/>
      <c r="GV73" s="54"/>
      <c r="GW73" s="54"/>
      <c r="GX73" s="54"/>
      <c r="GY73" s="54"/>
      <c r="GZ73" s="54"/>
    </row>
    <row r="74" s="3" customFormat="1" ht="135" customHeight="1" spans="1:208">
      <c r="A74" s="33">
        <v>59</v>
      </c>
      <c r="B74" s="34" t="s">
        <v>284</v>
      </c>
      <c r="C74" s="26" t="s">
        <v>285</v>
      </c>
      <c r="D74" s="27" t="s">
        <v>62</v>
      </c>
      <c r="E74" s="27">
        <v>48577</v>
      </c>
      <c r="F74" s="27">
        <v>6000</v>
      </c>
      <c r="G74" s="27">
        <v>20000</v>
      </c>
      <c r="H74" s="35" t="s">
        <v>286</v>
      </c>
      <c r="I74" s="50" t="s">
        <v>287</v>
      </c>
      <c r="J74" s="50" t="s">
        <v>217</v>
      </c>
      <c r="K74" s="50" t="s">
        <v>52</v>
      </c>
      <c r="L74" s="37" t="s">
        <v>137</v>
      </c>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row>
    <row r="75" s="3" customFormat="1" ht="111" customHeight="1" spans="1:208">
      <c r="A75" s="33">
        <v>60</v>
      </c>
      <c r="B75" s="34" t="s">
        <v>288</v>
      </c>
      <c r="C75" s="56" t="s">
        <v>289</v>
      </c>
      <c r="D75" s="27" t="s">
        <v>62</v>
      </c>
      <c r="E75" s="27">
        <v>61652</v>
      </c>
      <c r="F75" s="27">
        <v>1000</v>
      </c>
      <c r="G75" s="27">
        <v>15000</v>
      </c>
      <c r="H75" s="35" t="s">
        <v>290</v>
      </c>
      <c r="I75" s="50" t="s">
        <v>291</v>
      </c>
      <c r="J75" s="50" t="s">
        <v>217</v>
      </c>
      <c r="K75" s="50" t="s">
        <v>52</v>
      </c>
      <c r="L75" s="50" t="s">
        <v>292</v>
      </c>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c r="DA75" s="54"/>
      <c r="DB75" s="54"/>
      <c r="DC75" s="54"/>
      <c r="DD75" s="54"/>
      <c r="DE75" s="54"/>
      <c r="DF75" s="54"/>
      <c r="DG75" s="54"/>
      <c r="DH75" s="54"/>
      <c r="DI75" s="54"/>
      <c r="DJ75" s="54"/>
      <c r="DK75" s="54"/>
      <c r="DL75" s="54"/>
      <c r="DM75" s="54"/>
      <c r="DN75" s="54"/>
      <c r="DO75" s="54"/>
      <c r="DP75" s="54"/>
      <c r="DQ75" s="54"/>
      <c r="DR75" s="54"/>
      <c r="DS75" s="54"/>
      <c r="DT75" s="54"/>
      <c r="DU75" s="54"/>
      <c r="DV75" s="54"/>
      <c r="DW75" s="54"/>
      <c r="DX75" s="54"/>
      <c r="DY75" s="54"/>
      <c r="DZ75" s="54"/>
      <c r="EA75" s="54"/>
      <c r="EB75" s="54"/>
      <c r="EC75" s="54"/>
      <c r="ED75" s="54"/>
      <c r="EE75" s="54"/>
      <c r="EF75" s="54"/>
      <c r="EG75" s="54"/>
      <c r="EH75" s="54"/>
      <c r="EI75" s="54"/>
      <c r="EJ75" s="54"/>
      <c r="EK75" s="54"/>
      <c r="EL75" s="54"/>
      <c r="EM75" s="54"/>
      <c r="EN75" s="54"/>
      <c r="EO75" s="54"/>
      <c r="EP75" s="54"/>
      <c r="EQ75" s="54"/>
      <c r="ER75" s="54"/>
      <c r="ES75" s="54"/>
      <c r="ET75" s="54"/>
      <c r="EU75" s="54"/>
      <c r="EV75" s="54"/>
      <c r="EW75" s="54"/>
      <c r="EX75" s="54"/>
      <c r="EY75" s="54"/>
      <c r="EZ75" s="54"/>
      <c r="FA75" s="54"/>
      <c r="FB75" s="54"/>
      <c r="FC75" s="54"/>
      <c r="FD75" s="54"/>
      <c r="FE75" s="54"/>
      <c r="FF75" s="54"/>
      <c r="FG75" s="54"/>
      <c r="FH75" s="54"/>
      <c r="FI75" s="54"/>
      <c r="FJ75" s="54"/>
      <c r="FK75" s="54"/>
      <c r="FL75" s="54"/>
      <c r="FM75" s="54"/>
      <c r="FN75" s="54"/>
      <c r="FO75" s="54"/>
      <c r="FP75" s="54"/>
      <c r="FQ75" s="54"/>
      <c r="FR75" s="54"/>
      <c r="FS75" s="54"/>
      <c r="FT75" s="54"/>
      <c r="FU75" s="54"/>
      <c r="FV75" s="54"/>
      <c r="FW75" s="54"/>
      <c r="FX75" s="54"/>
      <c r="FY75" s="54"/>
      <c r="FZ75" s="54"/>
      <c r="GA75" s="54"/>
      <c r="GB75" s="54"/>
      <c r="GC75" s="54"/>
      <c r="GD75" s="54"/>
      <c r="GE75" s="54"/>
      <c r="GF75" s="54"/>
      <c r="GG75" s="54"/>
      <c r="GH75" s="54"/>
      <c r="GI75" s="54"/>
      <c r="GJ75" s="54"/>
      <c r="GK75" s="54"/>
      <c r="GL75" s="54"/>
      <c r="GM75" s="54"/>
      <c r="GN75" s="54"/>
      <c r="GO75" s="54"/>
      <c r="GP75" s="54"/>
      <c r="GQ75" s="54"/>
      <c r="GR75" s="54"/>
      <c r="GS75" s="54"/>
      <c r="GT75" s="54"/>
      <c r="GU75" s="54"/>
      <c r="GV75" s="54"/>
      <c r="GW75" s="54"/>
      <c r="GX75" s="54"/>
      <c r="GY75" s="54"/>
      <c r="GZ75" s="54"/>
    </row>
    <row r="76" s="3" customFormat="1" ht="63" customHeight="1" spans="1:208">
      <c r="A76" s="33">
        <v>61</v>
      </c>
      <c r="B76" s="34" t="s">
        <v>293</v>
      </c>
      <c r="C76" s="34" t="s">
        <v>294</v>
      </c>
      <c r="D76" s="27" t="s">
        <v>272</v>
      </c>
      <c r="E76" s="27">
        <v>30443</v>
      </c>
      <c r="F76" s="27">
        <v>15588</v>
      </c>
      <c r="G76" s="27">
        <v>8000</v>
      </c>
      <c r="H76" s="35" t="s">
        <v>295</v>
      </c>
      <c r="I76" s="50" t="s">
        <v>216</v>
      </c>
      <c r="J76" s="50" t="s">
        <v>217</v>
      </c>
      <c r="K76" s="50" t="s">
        <v>52</v>
      </c>
      <c r="L76" s="50" t="s">
        <v>27</v>
      </c>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54"/>
      <c r="GD76" s="54"/>
      <c r="GE76" s="54"/>
      <c r="GF76" s="54"/>
      <c r="GG76" s="54"/>
      <c r="GH76" s="54"/>
      <c r="GI76" s="54"/>
      <c r="GJ76" s="54"/>
      <c r="GK76" s="54"/>
      <c r="GL76" s="54"/>
      <c r="GM76" s="54"/>
      <c r="GN76" s="54"/>
      <c r="GO76" s="54"/>
      <c r="GP76" s="54"/>
      <c r="GQ76" s="54"/>
      <c r="GR76" s="54"/>
      <c r="GS76" s="54"/>
      <c r="GT76" s="54"/>
      <c r="GU76" s="54"/>
      <c r="GV76" s="54"/>
      <c r="GW76" s="54"/>
      <c r="GX76" s="54"/>
      <c r="GY76" s="54"/>
      <c r="GZ76" s="54"/>
    </row>
    <row r="77" s="3" customFormat="1" ht="144" customHeight="1" spans="1:208">
      <c r="A77" s="33">
        <v>62</v>
      </c>
      <c r="B77" s="34" t="s">
        <v>296</v>
      </c>
      <c r="C77" s="34" t="s">
        <v>297</v>
      </c>
      <c r="D77" s="27" t="s">
        <v>44</v>
      </c>
      <c r="E77" s="27">
        <v>60174</v>
      </c>
      <c r="F77" s="27">
        <v>52174</v>
      </c>
      <c r="G77" s="27">
        <v>8000</v>
      </c>
      <c r="H77" s="35" t="s">
        <v>68</v>
      </c>
      <c r="I77" s="50" t="s">
        <v>278</v>
      </c>
      <c r="J77" s="50" t="s">
        <v>217</v>
      </c>
      <c r="K77" s="37" t="s">
        <v>52</v>
      </c>
      <c r="L77" s="37" t="s">
        <v>59</v>
      </c>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54"/>
      <c r="DI77" s="54"/>
      <c r="DJ77" s="54"/>
      <c r="DK77" s="54"/>
      <c r="DL77" s="54"/>
      <c r="DM77" s="54"/>
      <c r="DN77" s="54"/>
      <c r="DO77" s="54"/>
      <c r="DP77" s="54"/>
      <c r="DQ77" s="54"/>
      <c r="DR77" s="54"/>
      <c r="DS77" s="54"/>
      <c r="DT77" s="54"/>
      <c r="DU77" s="54"/>
      <c r="DV77" s="54"/>
      <c r="DW77" s="54"/>
      <c r="DX77" s="54"/>
      <c r="DY77" s="54"/>
      <c r="DZ77" s="54"/>
      <c r="EA77" s="54"/>
      <c r="EB77" s="54"/>
      <c r="EC77" s="54"/>
      <c r="ED77" s="54"/>
      <c r="EE77" s="54"/>
      <c r="EF77" s="54"/>
      <c r="EG77" s="54"/>
      <c r="EH77" s="54"/>
      <c r="EI77" s="54"/>
      <c r="EJ77" s="54"/>
      <c r="EK77" s="54"/>
      <c r="EL77" s="54"/>
      <c r="EM77" s="54"/>
      <c r="EN77" s="54"/>
      <c r="EO77" s="54"/>
      <c r="EP77" s="54"/>
      <c r="EQ77" s="54"/>
      <c r="ER77" s="54"/>
      <c r="ES77" s="54"/>
      <c r="ET77" s="54"/>
      <c r="EU77" s="54"/>
      <c r="EV77" s="54"/>
      <c r="EW77" s="54"/>
      <c r="EX77" s="54"/>
      <c r="EY77" s="54"/>
      <c r="EZ77" s="54"/>
      <c r="FA77" s="54"/>
      <c r="FB77" s="54"/>
      <c r="FC77" s="54"/>
      <c r="FD77" s="54"/>
      <c r="FE77" s="54"/>
      <c r="FF77" s="54"/>
      <c r="FG77" s="54"/>
      <c r="FH77" s="54"/>
      <c r="FI77" s="54"/>
      <c r="FJ77" s="54"/>
      <c r="FK77" s="54"/>
      <c r="FL77" s="54"/>
      <c r="FM77" s="54"/>
      <c r="FN77" s="54"/>
      <c r="FO77" s="54"/>
      <c r="FP77" s="54"/>
      <c r="FQ77" s="54"/>
      <c r="FR77" s="54"/>
      <c r="FS77" s="54"/>
      <c r="FT77" s="54"/>
      <c r="FU77" s="54"/>
      <c r="FV77" s="54"/>
      <c r="FW77" s="54"/>
      <c r="FX77" s="54"/>
      <c r="FY77" s="54"/>
      <c r="FZ77" s="54"/>
      <c r="GA77" s="54"/>
      <c r="GB77" s="54"/>
      <c r="GC77" s="54"/>
      <c r="GD77" s="54"/>
      <c r="GE77" s="54"/>
      <c r="GF77" s="54"/>
      <c r="GG77" s="54"/>
      <c r="GH77" s="54"/>
      <c r="GI77" s="54"/>
      <c r="GJ77" s="54"/>
      <c r="GK77" s="54"/>
      <c r="GL77" s="54"/>
      <c r="GM77" s="54"/>
      <c r="GN77" s="54"/>
      <c r="GO77" s="54"/>
      <c r="GP77" s="54"/>
      <c r="GQ77" s="54"/>
      <c r="GR77" s="54"/>
      <c r="GS77" s="54"/>
      <c r="GT77" s="54"/>
      <c r="GU77" s="54"/>
      <c r="GV77" s="54"/>
      <c r="GW77" s="54"/>
      <c r="GX77" s="54"/>
      <c r="GY77" s="54"/>
      <c r="GZ77" s="54"/>
    </row>
    <row r="78" s="3" customFormat="1" ht="87" customHeight="1" spans="1:208">
      <c r="A78" s="33">
        <v>63</v>
      </c>
      <c r="B78" s="34" t="s">
        <v>298</v>
      </c>
      <c r="C78" s="34" t="s">
        <v>299</v>
      </c>
      <c r="D78" s="38" t="s">
        <v>300</v>
      </c>
      <c r="E78" s="38">
        <v>35993</v>
      </c>
      <c r="F78" s="38">
        <v>25993</v>
      </c>
      <c r="G78" s="44">
        <v>10000</v>
      </c>
      <c r="H78" s="39" t="s">
        <v>301</v>
      </c>
      <c r="I78" s="37" t="s">
        <v>237</v>
      </c>
      <c r="J78" s="50" t="s">
        <v>217</v>
      </c>
      <c r="K78" s="37" t="s">
        <v>52</v>
      </c>
      <c r="L78" s="37" t="s">
        <v>190</v>
      </c>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54"/>
      <c r="FO78" s="54"/>
      <c r="FP78" s="54"/>
      <c r="FQ78" s="54"/>
      <c r="FR78" s="54"/>
      <c r="FS78" s="54"/>
      <c r="FT78" s="54"/>
      <c r="FU78" s="54"/>
      <c r="FV78" s="54"/>
      <c r="FW78" s="54"/>
      <c r="FX78" s="54"/>
      <c r="FY78" s="54"/>
      <c r="FZ78" s="54"/>
      <c r="GA78" s="54"/>
      <c r="GB78" s="54"/>
      <c r="GC78" s="54"/>
      <c r="GD78" s="54"/>
      <c r="GE78" s="54"/>
      <c r="GF78" s="54"/>
      <c r="GG78" s="54"/>
      <c r="GH78" s="54"/>
      <c r="GI78" s="54"/>
      <c r="GJ78" s="54"/>
      <c r="GK78" s="54"/>
      <c r="GL78" s="54"/>
      <c r="GM78" s="54"/>
      <c r="GN78" s="54"/>
      <c r="GO78" s="54"/>
      <c r="GP78" s="54"/>
      <c r="GQ78" s="54"/>
      <c r="GR78" s="54"/>
      <c r="GS78" s="54"/>
      <c r="GT78" s="54"/>
      <c r="GU78" s="54"/>
      <c r="GV78" s="54"/>
      <c r="GW78" s="54"/>
      <c r="GX78" s="54"/>
      <c r="GY78" s="54"/>
      <c r="GZ78" s="54"/>
    </row>
    <row r="79" s="3" customFormat="1" ht="84" customHeight="1" spans="1:208">
      <c r="A79" s="33">
        <v>64</v>
      </c>
      <c r="B79" s="34" t="s">
        <v>302</v>
      </c>
      <c r="C79" s="26" t="s">
        <v>303</v>
      </c>
      <c r="D79" s="27" t="s">
        <v>300</v>
      </c>
      <c r="E79" s="27">
        <v>62000</v>
      </c>
      <c r="F79" s="27">
        <v>44000</v>
      </c>
      <c r="G79" s="27">
        <v>18000</v>
      </c>
      <c r="H79" s="35" t="s">
        <v>304</v>
      </c>
      <c r="I79" s="50" t="s">
        <v>305</v>
      </c>
      <c r="J79" s="50" t="s">
        <v>217</v>
      </c>
      <c r="K79" s="50" t="s">
        <v>90</v>
      </c>
      <c r="L79" s="50" t="s">
        <v>95</v>
      </c>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c r="ED79" s="54"/>
      <c r="EE79" s="54"/>
      <c r="EF79" s="54"/>
      <c r="EG79" s="54"/>
      <c r="EH79" s="54"/>
      <c r="EI79" s="54"/>
      <c r="EJ79" s="54"/>
      <c r="EK79" s="54"/>
      <c r="EL79" s="54"/>
      <c r="EM79" s="54"/>
      <c r="EN79" s="54"/>
      <c r="EO79" s="54"/>
      <c r="EP79" s="54"/>
      <c r="EQ79" s="54"/>
      <c r="ER79" s="54"/>
      <c r="ES79" s="54"/>
      <c r="ET79" s="54"/>
      <c r="EU79" s="54"/>
      <c r="EV79" s="54"/>
      <c r="EW79" s="54"/>
      <c r="EX79" s="54"/>
      <c r="EY79" s="54"/>
      <c r="EZ79" s="54"/>
      <c r="FA79" s="54"/>
      <c r="FB79" s="54"/>
      <c r="FC79" s="54"/>
      <c r="FD79" s="54"/>
      <c r="FE79" s="54"/>
      <c r="FF79" s="54"/>
      <c r="FG79" s="54"/>
      <c r="FH79" s="54"/>
      <c r="FI79" s="54"/>
      <c r="FJ79" s="54"/>
      <c r="FK79" s="54"/>
      <c r="FL79" s="54"/>
      <c r="FM79" s="54"/>
      <c r="FN79" s="54"/>
      <c r="FO79" s="54"/>
      <c r="FP79" s="54"/>
      <c r="FQ79" s="54"/>
      <c r="FR79" s="54"/>
      <c r="FS79" s="54"/>
      <c r="FT79" s="54"/>
      <c r="FU79" s="54"/>
      <c r="FV79" s="54"/>
      <c r="FW79" s="54"/>
      <c r="FX79" s="54"/>
      <c r="FY79" s="54"/>
      <c r="FZ79" s="54"/>
      <c r="GA79" s="54"/>
      <c r="GB79" s="54"/>
      <c r="GC79" s="54"/>
      <c r="GD79" s="54"/>
      <c r="GE79" s="54"/>
      <c r="GF79" s="54"/>
      <c r="GG79" s="54"/>
      <c r="GH79" s="54"/>
      <c r="GI79" s="54"/>
      <c r="GJ79" s="54"/>
      <c r="GK79" s="54"/>
      <c r="GL79" s="54"/>
      <c r="GM79" s="54"/>
      <c r="GN79" s="54"/>
      <c r="GO79" s="54"/>
      <c r="GP79" s="54"/>
      <c r="GQ79" s="54"/>
      <c r="GR79" s="54"/>
      <c r="GS79" s="54"/>
      <c r="GT79" s="54"/>
      <c r="GU79" s="54"/>
      <c r="GV79" s="54"/>
      <c r="GW79" s="54"/>
      <c r="GX79" s="54"/>
      <c r="GY79" s="54"/>
      <c r="GZ79" s="54"/>
    </row>
    <row r="80" s="3" customFormat="1" ht="99" customHeight="1" spans="1:208">
      <c r="A80" s="33">
        <v>65</v>
      </c>
      <c r="B80" s="34" t="s">
        <v>306</v>
      </c>
      <c r="C80" s="34" t="s">
        <v>307</v>
      </c>
      <c r="D80" s="38" t="s">
        <v>272</v>
      </c>
      <c r="E80" s="38">
        <v>36200</v>
      </c>
      <c r="F80" s="38">
        <v>8000</v>
      </c>
      <c r="G80" s="38">
        <v>8000</v>
      </c>
      <c r="H80" s="35" t="s">
        <v>308</v>
      </c>
      <c r="I80" s="37" t="s">
        <v>309</v>
      </c>
      <c r="J80" s="50" t="s">
        <v>217</v>
      </c>
      <c r="K80" s="50" t="s">
        <v>90</v>
      </c>
      <c r="L80" s="50" t="s">
        <v>95</v>
      </c>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c r="FH80" s="54"/>
      <c r="FI80" s="54"/>
      <c r="FJ80" s="54"/>
      <c r="FK80" s="54"/>
      <c r="FL80" s="54"/>
      <c r="FM80" s="54"/>
      <c r="FN80" s="54"/>
      <c r="FO80" s="54"/>
      <c r="FP80" s="54"/>
      <c r="FQ80" s="54"/>
      <c r="FR80" s="54"/>
      <c r="FS80" s="54"/>
      <c r="FT80" s="54"/>
      <c r="FU80" s="54"/>
      <c r="FV80" s="54"/>
      <c r="FW80" s="54"/>
      <c r="FX80" s="54"/>
      <c r="FY80" s="54"/>
      <c r="FZ80" s="54"/>
      <c r="GA80" s="54"/>
      <c r="GB80" s="54"/>
      <c r="GC80" s="54"/>
      <c r="GD80" s="54"/>
      <c r="GE80" s="54"/>
      <c r="GF80" s="54"/>
      <c r="GG80" s="54"/>
      <c r="GH80" s="54"/>
      <c r="GI80" s="54"/>
      <c r="GJ80" s="54"/>
      <c r="GK80" s="54"/>
      <c r="GL80" s="54"/>
      <c r="GM80" s="54"/>
      <c r="GN80" s="54"/>
      <c r="GO80" s="54"/>
      <c r="GP80" s="54"/>
      <c r="GQ80" s="54"/>
      <c r="GR80" s="54"/>
      <c r="GS80" s="54"/>
      <c r="GT80" s="54"/>
      <c r="GU80" s="54"/>
      <c r="GV80" s="54"/>
      <c r="GW80" s="54"/>
      <c r="GX80" s="54"/>
      <c r="GY80" s="54"/>
      <c r="GZ80" s="54"/>
    </row>
    <row r="81" s="3" customFormat="1" ht="69" customHeight="1" spans="1:208">
      <c r="A81" s="33">
        <v>66</v>
      </c>
      <c r="B81" s="34" t="s">
        <v>310</v>
      </c>
      <c r="C81" s="34" t="s">
        <v>311</v>
      </c>
      <c r="D81" s="27" t="s">
        <v>164</v>
      </c>
      <c r="E81" s="27">
        <v>30000</v>
      </c>
      <c r="F81" s="27">
        <v>20000</v>
      </c>
      <c r="G81" s="27">
        <v>10000</v>
      </c>
      <c r="H81" s="35" t="s">
        <v>312</v>
      </c>
      <c r="I81" s="50" t="s">
        <v>313</v>
      </c>
      <c r="J81" s="50" t="s">
        <v>217</v>
      </c>
      <c r="K81" s="50" t="s">
        <v>90</v>
      </c>
      <c r="L81" s="50" t="s">
        <v>95</v>
      </c>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54"/>
      <c r="FE81" s="54"/>
      <c r="FF81" s="54"/>
      <c r="FG81" s="54"/>
      <c r="FH81" s="54"/>
      <c r="FI81" s="54"/>
      <c r="FJ81" s="54"/>
      <c r="FK81" s="54"/>
      <c r="FL81" s="54"/>
      <c r="FM81" s="54"/>
      <c r="FN81" s="54"/>
      <c r="FO81" s="54"/>
      <c r="FP81" s="54"/>
      <c r="FQ81" s="54"/>
      <c r="FR81" s="54"/>
      <c r="FS81" s="54"/>
      <c r="FT81" s="54"/>
      <c r="FU81" s="54"/>
      <c r="FV81" s="54"/>
      <c r="FW81" s="54"/>
      <c r="FX81" s="54"/>
      <c r="FY81" s="54"/>
      <c r="FZ81" s="54"/>
      <c r="GA81" s="54"/>
      <c r="GB81" s="54"/>
      <c r="GC81" s="54"/>
      <c r="GD81" s="54"/>
      <c r="GE81" s="54"/>
      <c r="GF81" s="54"/>
      <c r="GG81" s="54"/>
      <c r="GH81" s="54"/>
      <c r="GI81" s="54"/>
      <c r="GJ81" s="54"/>
      <c r="GK81" s="54"/>
      <c r="GL81" s="54"/>
      <c r="GM81" s="54"/>
      <c r="GN81" s="54"/>
      <c r="GO81" s="54"/>
      <c r="GP81" s="54"/>
      <c r="GQ81" s="54"/>
      <c r="GR81" s="54"/>
      <c r="GS81" s="54"/>
      <c r="GT81" s="54"/>
      <c r="GU81" s="54"/>
      <c r="GV81" s="54"/>
      <c r="GW81" s="54"/>
      <c r="GX81" s="54"/>
      <c r="GY81" s="54"/>
      <c r="GZ81" s="54"/>
    </row>
    <row r="82" s="3" customFormat="1" ht="68" customHeight="1" spans="1:208">
      <c r="A82" s="33">
        <v>67</v>
      </c>
      <c r="B82" s="34" t="s">
        <v>314</v>
      </c>
      <c r="C82" s="26" t="s">
        <v>315</v>
      </c>
      <c r="D82" s="27" t="s">
        <v>62</v>
      </c>
      <c r="E82" s="27">
        <v>20000</v>
      </c>
      <c r="F82" s="27">
        <v>3000</v>
      </c>
      <c r="G82" s="27">
        <v>12000</v>
      </c>
      <c r="H82" s="35" t="s">
        <v>316</v>
      </c>
      <c r="I82" s="50" t="s">
        <v>317</v>
      </c>
      <c r="J82" s="50" t="s">
        <v>217</v>
      </c>
      <c r="K82" s="50" t="s">
        <v>90</v>
      </c>
      <c r="L82" s="50" t="s">
        <v>95</v>
      </c>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row>
    <row r="83" s="3" customFormat="1" ht="75" customHeight="1" spans="1:208">
      <c r="A83" s="33">
        <v>68</v>
      </c>
      <c r="B83" s="34" t="s">
        <v>318</v>
      </c>
      <c r="C83" s="26" t="s">
        <v>319</v>
      </c>
      <c r="D83" s="27" t="s">
        <v>164</v>
      </c>
      <c r="E83" s="27">
        <v>10000</v>
      </c>
      <c r="F83" s="27">
        <v>2000</v>
      </c>
      <c r="G83" s="27">
        <v>8000</v>
      </c>
      <c r="H83" s="35" t="s">
        <v>236</v>
      </c>
      <c r="I83" s="50" t="s">
        <v>320</v>
      </c>
      <c r="J83" s="50" t="s">
        <v>217</v>
      </c>
      <c r="K83" s="50" t="s">
        <v>90</v>
      </c>
      <c r="L83" s="50" t="s">
        <v>95</v>
      </c>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c r="FH83" s="54"/>
      <c r="FI83" s="54"/>
      <c r="FJ83" s="54"/>
      <c r="FK83" s="54"/>
      <c r="FL83" s="54"/>
      <c r="FM83" s="54"/>
      <c r="FN83" s="54"/>
      <c r="FO83" s="54"/>
      <c r="FP83" s="54"/>
      <c r="FQ83" s="54"/>
      <c r="FR83" s="54"/>
      <c r="FS83" s="54"/>
      <c r="FT83" s="54"/>
      <c r="FU83" s="54"/>
      <c r="FV83" s="54"/>
      <c r="FW83" s="54"/>
      <c r="FX83" s="54"/>
      <c r="FY83" s="54"/>
      <c r="FZ83" s="54"/>
      <c r="GA83" s="54"/>
      <c r="GB83" s="54"/>
      <c r="GC83" s="54"/>
      <c r="GD83" s="54"/>
      <c r="GE83" s="54"/>
      <c r="GF83" s="54"/>
      <c r="GG83" s="54"/>
      <c r="GH83" s="54"/>
      <c r="GI83" s="54"/>
      <c r="GJ83" s="54"/>
      <c r="GK83" s="54"/>
      <c r="GL83" s="54"/>
      <c r="GM83" s="54"/>
      <c r="GN83" s="54"/>
      <c r="GO83" s="54"/>
      <c r="GP83" s="54"/>
      <c r="GQ83" s="54"/>
      <c r="GR83" s="54"/>
      <c r="GS83" s="54"/>
      <c r="GT83" s="54"/>
      <c r="GU83" s="54"/>
      <c r="GV83" s="54"/>
      <c r="GW83" s="54"/>
      <c r="GX83" s="54"/>
      <c r="GY83" s="54"/>
      <c r="GZ83" s="54"/>
    </row>
    <row r="84" s="3" customFormat="1" ht="66" customHeight="1" spans="1:208">
      <c r="A84" s="33">
        <v>69</v>
      </c>
      <c r="B84" s="34" t="s">
        <v>321</v>
      </c>
      <c r="C84" s="26" t="s">
        <v>322</v>
      </c>
      <c r="D84" s="27" t="s">
        <v>62</v>
      </c>
      <c r="E84" s="27">
        <v>20000</v>
      </c>
      <c r="F84" s="27">
        <v>8000</v>
      </c>
      <c r="G84" s="27">
        <v>8000</v>
      </c>
      <c r="H84" s="35" t="s">
        <v>323</v>
      </c>
      <c r="I84" s="50" t="s">
        <v>324</v>
      </c>
      <c r="J84" s="50" t="s">
        <v>217</v>
      </c>
      <c r="K84" s="50" t="s">
        <v>90</v>
      </c>
      <c r="L84" s="50" t="s">
        <v>95</v>
      </c>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c r="FH84" s="54"/>
      <c r="FI84" s="54"/>
      <c r="FJ84" s="54"/>
      <c r="FK84" s="54"/>
      <c r="FL84" s="54"/>
      <c r="FM84" s="54"/>
      <c r="FN84" s="54"/>
      <c r="FO84" s="54"/>
      <c r="FP84" s="54"/>
      <c r="FQ84" s="54"/>
      <c r="FR84" s="54"/>
      <c r="FS84" s="54"/>
      <c r="FT84" s="54"/>
      <c r="FU84" s="54"/>
      <c r="FV84" s="54"/>
      <c r="FW84" s="54"/>
      <c r="FX84" s="54"/>
      <c r="FY84" s="54"/>
      <c r="FZ84" s="54"/>
      <c r="GA84" s="54"/>
      <c r="GB84" s="54"/>
      <c r="GC84" s="54"/>
      <c r="GD84" s="54"/>
      <c r="GE84" s="54"/>
      <c r="GF84" s="54"/>
      <c r="GG84" s="54"/>
      <c r="GH84" s="54"/>
      <c r="GI84" s="54"/>
      <c r="GJ84" s="54"/>
      <c r="GK84" s="54"/>
      <c r="GL84" s="54"/>
      <c r="GM84" s="54"/>
      <c r="GN84" s="54"/>
      <c r="GO84" s="54"/>
      <c r="GP84" s="54"/>
      <c r="GQ84" s="54"/>
      <c r="GR84" s="54"/>
      <c r="GS84" s="54"/>
      <c r="GT84" s="54"/>
      <c r="GU84" s="54"/>
      <c r="GV84" s="54"/>
      <c r="GW84" s="54"/>
      <c r="GX84" s="54"/>
      <c r="GY84" s="54"/>
      <c r="GZ84" s="54"/>
    </row>
    <row r="85" s="3" customFormat="1" ht="86" customHeight="1" spans="1:208">
      <c r="A85" s="33">
        <v>70</v>
      </c>
      <c r="B85" s="34" t="s">
        <v>325</v>
      </c>
      <c r="C85" s="34" t="s">
        <v>326</v>
      </c>
      <c r="D85" s="38" t="s">
        <v>327</v>
      </c>
      <c r="E85" s="38">
        <v>98000</v>
      </c>
      <c r="F85" s="38">
        <v>69500</v>
      </c>
      <c r="G85" s="37">
        <v>5500</v>
      </c>
      <c r="H85" s="34" t="s">
        <v>328</v>
      </c>
      <c r="I85" s="37" t="s">
        <v>329</v>
      </c>
      <c r="J85" s="50" t="s">
        <v>217</v>
      </c>
      <c r="K85" s="37" t="s">
        <v>52</v>
      </c>
      <c r="L85" s="50" t="s">
        <v>145</v>
      </c>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c r="DB85" s="54"/>
      <c r="DC85" s="54"/>
      <c r="DD85" s="54"/>
      <c r="DE85" s="54"/>
      <c r="DF85" s="54"/>
      <c r="DG85" s="54"/>
      <c r="DH85" s="54"/>
      <c r="DI85" s="54"/>
      <c r="DJ85" s="54"/>
      <c r="DK85" s="54"/>
      <c r="DL85" s="54"/>
      <c r="DM85" s="54"/>
      <c r="DN85" s="54"/>
      <c r="DO85" s="54"/>
      <c r="DP85" s="54"/>
      <c r="DQ85" s="54"/>
      <c r="DR85" s="54"/>
      <c r="DS85" s="54"/>
      <c r="DT85" s="54"/>
      <c r="DU85" s="54"/>
      <c r="DV85" s="54"/>
      <c r="DW85" s="54"/>
      <c r="DX85" s="54"/>
      <c r="DY85" s="54"/>
      <c r="DZ85" s="54"/>
      <c r="EA85" s="54"/>
      <c r="EB85" s="54"/>
      <c r="EC85" s="54"/>
      <c r="ED85" s="54"/>
      <c r="EE85" s="54"/>
      <c r="EF85" s="54"/>
      <c r="EG85" s="54"/>
      <c r="EH85" s="54"/>
      <c r="EI85" s="54"/>
      <c r="EJ85" s="54"/>
      <c r="EK85" s="54"/>
      <c r="EL85" s="54"/>
      <c r="EM85" s="54"/>
      <c r="EN85" s="54"/>
      <c r="EO85" s="54"/>
      <c r="EP85" s="54"/>
      <c r="EQ85" s="54"/>
      <c r="ER85" s="54"/>
      <c r="ES85" s="54"/>
      <c r="ET85" s="54"/>
      <c r="EU85" s="54"/>
      <c r="EV85" s="54"/>
      <c r="EW85" s="54"/>
      <c r="EX85" s="54"/>
      <c r="EY85" s="54"/>
      <c r="EZ85" s="54"/>
      <c r="FA85" s="54"/>
      <c r="FB85" s="54"/>
      <c r="FC85" s="54"/>
      <c r="FD85" s="54"/>
      <c r="FE85" s="54"/>
      <c r="FF85" s="54"/>
      <c r="FG85" s="54"/>
      <c r="FH85" s="54"/>
      <c r="FI85" s="54"/>
      <c r="FJ85" s="54"/>
      <c r="FK85" s="54"/>
      <c r="FL85" s="54"/>
      <c r="FM85" s="54"/>
      <c r="FN85" s="54"/>
      <c r="FO85" s="54"/>
      <c r="FP85" s="54"/>
      <c r="FQ85" s="54"/>
      <c r="FR85" s="54"/>
      <c r="FS85" s="54"/>
      <c r="FT85" s="54"/>
      <c r="FU85" s="54"/>
      <c r="FV85" s="54"/>
      <c r="FW85" s="54"/>
      <c r="FX85" s="54"/>
      <c r="FY85" s="54"/>
      <c r="FZ85" s="54"/>
      <c r="GA85" s="54"/>
      <c r="GB85" s="54"/>
      <c r="GC85" s="54"/>
      <c r="GD85" s="54"/>
      <c r="GE85" s="54"/>
      <c r="GF85" s="54"/>
      <c r="GG85" s="54"/>
      <c r="GH85" s="54"/>
      <c r="GI85" s="54"/>
      <c r="GJ85" s="54"/>
      <c r="GK85" s="54"/>
      <c r="GL85" s="54"/>
      <c r="GM85" s="54"/>
      <c r="GN85" s="54"/>
      <c r="GO85" s="54"/>
      <c r="GP85" s="54"/>
      <c r="GQ85" s="54"/>
      <c r="GR85" s="54"/>
      <c r="GS85" s="54"/>
      <c r="GT85" s="54"/>
      <c r="GU85" s="54"/>
      <c r="GV85" s="54"/>
      <c r="GW85" s="54"/>
      <c r="GX85" s="54"/>
      <c r="GY85" s="54"/>
      <c r="GZ85" s="54"/>
    </row>
    <row r="86" s="3" customFormat="1" ht="114" customHeight="1" spans="1:208">
      <c r="A86" s="33">
        <v>71</v>
      </c>
      <c r="B86" s="34" t="s">
        <v>330</v>
      </c>
      <c r="C86" s="26" t="s">
        <v>331</v>
      </c>
      <c r="D86" s="38" t="s">
        <v>62</v>
      </c>
      <c r="E86" s="38">
        <v>32252</v>
      </c>
      <c r="F86" s="38">
        <v>4672</v>
      </c>
      <c r="G86" s="38">
        <v>23000</v>
      </c>
      <c r="H86" s="42" t="s">
        <v>332</v>
      </c>
      <c r="I86" s="37" t="s">
        <v>333</v>
      </c>
      <c r="J86" s="50" t="s">
        <v>217</v>
      </c>
      <c r="K86" s="37" t="s">
        <v>52</v>
      </c>
      <c r="L86" s="37" t="s">
        <v>137</v>
      </c>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4"/>
      <c r="FH86" s="54"/>
      <c r="FI86" s="54"/>
      <c r="FJ86" s="54"/>
      <c r="FK86" s="54"/>
      <c r="FL86" s="54"/>
      <c r="FM86" s="54"/>
      <c r="FN86" s="54"/>
      <c r="FO86" s="54"/>
      <c r="FP86" s="54"/>
      <c r="FQ86" s="54"/>
      <c r="FR86" s="54"/>
      <c r="FS86" s="54"/>
      <c r="FT86" s="54"/>
      <c r="FU86" s="54"/>
      <c r="FV86" s="54"/>
      <c r="FW86" s="54"/>
      <c r="FX86" s="54"/>
      <c r="FY86" s="54"/>
      <c r="FZ86" s="54"/>
      <c r="GA86" s="54"/>
      <c r="GB86" s="54"/>
      <c r="GC86" s="54"/>
      <c r="GD86" s="54"/>
      <c r="GE86" s="54"/>
      <c r="GF86" s="54"/>
      <c r="GG86" s="54"/>
      <c r="GH86" s="54"/>
      <c r="GI86" s="54"/>
      <c r="GJ86" s="54"/>
      <c r="GK86" s="54"/>
      <c r="GL86" s="54"/>
      <c r="GM86" s="54"/>
      <c r="GN86" s="54"/>
      <c r="GO86" s="54"/>
      <c r="GP86" s="54"/>
      <c r="GQ86" s="54"/>
      <c r="GR86" s="54"/>
      <c r="GS86" s="54"/>
      <c r="GT86" s="54"/>
      <c r="GU86" s="54"/>
      <c r="GV86" s="54"/>
      <c r="GW86" s="54"/>
      <c r="GX86" s="54"/>
      <c r="GY86" s="54"/>
      <c r="GZ86" s="54"/>
    </row>
    <row r="87" s="3" customFormat="1" ht="32" customHeight="1" spans="1:208">
      <c r="A87" s="31" t="s">
        <v>334</v>
      </c>
      <c r="B87" s="32" t="s">
        <v>335</v>
      </c>
      <c r="C87" s="26"/>
      <c r="D87" s="27"/>
      <c r="E87" s="28">
        <f>E88+E103</f>
        <v>683543</v>
      </c>
      <c r="F87" s="28">
        <f>F88+F103</f>
        <v>155284</v>
      </c>
      <c r="G87" s="28">
        <f>G88+G103</f>
        <v>330274</v>
      </c>
      <c r="H87" s="29"/>
      <c r="I87" s="50"/>
      <c r="J87" s="50"/>
      <c r="K87" s="50"/>
      <c r="L87" s="50"/>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row>
    <row r="88" s="3" customFormat="1" ht="32" customHeight="1" spans="1:208">
      <c r="A88" s="31"/>
      <c r="B88" s="32" t="s">
        <v>336</v>
      </c>
      <c r="C88" s="26"/>
      <c r="D88" s="27"/>
      <c r="E88" s="28">
        <f>SUM(E89:E102)</f>
        <v>197921</v>
      </c>
      <c r="F88" s="28">
        <f>SUM(F89:F102)</f>
        <v>0</v>
      </c>
      <c r="G88" s="28">
        <f>SUM(G89:G102)</f>
        <v>176936</v>
      </c>
      <c r="H88" s="29"/>
      <c r="I88" s="50"/>
      <c r="J88" s="50"/>
      <c r="K88" s="50"/>
      <c r="L88" s="50"/>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c r="GL88" s="52"/>
      <c r="GM88" s="52"/>
      <c r="GN88" s="52"/>
      <c r="GO88" s="52"/>
      <c r="GP88" s="52"/>
      <c r="GQ88" s="52"/>
      <c r="GR88" s="52"/>
      <c r="GS88" s="52"/>
      <c r="GT88" s="52"/>
      <c r="GU88" s="52"/>
      <c r="GV88" s="52"/>
      <c r="GW88" s="52"/>
      <c r="GX88" s="52"/>
      <c r="GY88" s="52"/>
      <c r="GZ88" s="52"/>
    </row>
    <row r="89" s="3" customFormat="1" ht="60" customHeight="1" spans="1:208">
      <c r="A89" s="33">
        <v>72</v>
      </c>
      <c r="B89" s="34" t="s">
        <v>337</v>
      </c>
      <c r="C89" s="26" t="s">
        <v>338</v>
      </c>
      <c r="D89" s="27">
        <v>2026</v>
      </c>
      <c r="E89" s="27">
        <v>12000</v>
      </c>
      <c r="F89" s="27">
        <v>0</v>
      </c>
      <c r="G89" s="27">
        <v>12000</v>
      </c>
      <c r="H89" s="35" t="s">
        <v>68</v>
      </c>
      <c r="I89" s="50" t="s">
        <v>339</v>
      </c>
      <c r="J89" s="50" t="s">
        <v>340</v>
      </c>
      <c r="K89" s="50" t="s">
        <v>90</v>
      </c>
      <c r="L89" s="50" t="s">
        <v>95</v>
      </c>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53"/>
      <c r="DK89" s="53"/>
      <c r="DL89" s="53"/>
      <c r="DM89" s="53"/>
      <c r="DN89" s="53"/>
      <c r="DO89" s="53"/>
      <c r="DP89" s="53"/>
      <c r="DQ89" s="53"/>
      <c r="DR89" s="53"/>
      <c r="DS89" s="53"/>
      <c r="DT89" s="53"/>
      <c r="DU89" s="53"/>
      <c r="DV89" s="53"/>
      <c r="DW89" s="53"/>
      <c r="DX89" s="53"/>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c r="FG89" s="53"/>
      <c r="FH89" s="53"/>
      <c r="FI89" s="53"/>
      <c r="FJ89" s="53"/>
      <c r="FK89" s="53"/>
      <c r="FL89" s="53"/>
      <c r="FM89" s="53"/>
      <c r="FN89" s="53"/>
      <c r="FO89" s="53"/>
      <c r="FP89" s="53"/>
      <c r="FQ89" s="53"/>
      <c r="FR89" s="53"/>
      <c r="FS89" s="53"/>
      <c r="FT89" s="53"/>
      <c r="FU89" s="53"/>
      <c r="FV89" s="53"/>
      <c r="FW89" s="53"/>
      <c r="FX89" s="53"/>
      <c r="FY89" s="53"/>
      <c r="FZ89" s="53"/>
      <c r="GA89" s="53"/>
      <c r="GB89" s="53"/>
      <c r="GC89" s="53"/>
      <c r="GD89" s="53"/>
      <c r="GE89" s="53"/>
      <c r="GF89" s="53"/>
      <c r="GG89" s="53"/>
      <c r="GH89" s="53"/>
      <c r="GI89" s="53"/>
      <c r="GJ89" s="53"/>
      <c r="GK89" s="53"/>
      <c r="GL89" s="53"/>
      <c r="GM89" s="53"/>
      <c r="GN89" s="53"/>
      <c r="GO89" s="53"/>
      <c r="GP89" s="53"/>
      <c r="GQ89" s="53"/>
      <c r="GR89" s="53"/>
      <c r="GS89" s="53"/>
      <c r="GT89" s="53"/>
      <c r="GU89" s="53"/>
      <c r="GV89" s="53"/>
      <c r="GW89" s="53"/>
      <c r="GX89" s="53"/>
      <c r="GY89" s="53"/>
      <c r="GZ89" s="53"/>
    </row>
    <row r="90" s="3" customFormat="1" ht="54" customHeight="1" spans="1:208">
      <c r="A90" s="33">
        <v>73</v>
      </c>
      <c r="B90" s="34" t="s">
        <v>341</v>
      </c>
      <c r="C90" s="34" t="s">
        <v>342</v>
      </c>
      <c r="D90" s="38">
        <v>2026</v>
      </c>
      <c r="E90" s="38">
        <v>6500</v>
      </c>
      <c r="F90" s="38">
        <v>0</v>
      </c>
      <c r="G90" s="38">
        <v>6500</v>
      </c>
      <c r="H90" s="39" t="s">
        <v>68</v>
      </c>
      <c r="I90" s="37" t="s">
        <v>343</v>
      </c>
      <c r="J90" s="50" t="s">
        <v>340</v>
      </c>
      <c r="K90" s="50" t="s">
        <v>90</v>
      </c>
      <c r="L90" s="50" t="s">
        <v>95</v>
      </c>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c r="FJ90" s="53"/>
      <c r="FK90" s="53"/>
      <c r="FL90" s="53"/>
      <c r="FM90" s="53"/>
      <c r="FN90" s="53"/>
      <c r="FO90" s="53"/>
      <c r="FP90" s="53"/>
      <c r="FQ90" s="53"/>
      <c r="FR90" s="53"/>
      <c r="FS90" s="53"/>
      <c r="FT90" s="53"/>
      <c r="FU90" s="53"/>
      <c r="FV90" s="53"/>
      <c r="FW90" s="53"/>
      <c r="FX90" s="53"/>
      <c r="FY90" s="53"/>
      <c r="FZ90" s="53"/>
      <c r="GA90" s="53"/>
      <c r="GB90" s="53"/>
      <c r="GC90" s="53"/>
      <c r="GD90" s="53"/>
      <c r="GE90" s="53"/>
      <c r="GF90" s="53"/>
      <c r="GG90" s="53"/>
      <c r="GH90" s="53"/>
      <c r="GI90" s="53"/>
      <c r="GJ90" s="53"/>
      <c r="GK90" s="53"/>
      <c r="GL90" s="53"/>
      <c r="GM90" s="53"/>
      <c r="GN90" s="53"/>
      <c r="GO90" s="53"/>
      <c r="GP90" s="53"/>
      <c r="GQ90" s="53"/>
      <c r="GR90" s="53"/>
      <c r="GS90" s="53"/>
      <c r="GT90" s="53"/>
      <c r="GU90" s="53"/>
      <c r="GV90" s="53"/>
      <c r="GW90" s="53"/>
      <c r="GX90" s="53"/>
      <c r="GY90" s="53"/>
      <c r="GZ90" s="53"/>
    </row>
    <row r="91" s="3" customFormat="1" ht="67" customHeight="1" spans="1:208">
      <c r="A91" s="33">
        <v>74</v>
      </c>
      <c r="B91" s="34" t="s">
        <v>344</v>
      </c>
      <c r="C91" s="34" t="s">
        <v>345</v>
      </c>
      <c r="D91" s="38">
        <v>2026</v>
      </c>
      <c r="E91" s="38">
        <v>8200</v>
      </c>
      <c r="F91" s="38">
        <v>0</v>
      </c>
      <c r="G91" s="38">
        <v>8200</v>
      </c>
      <c r="H91" s="39" t="s">
        <v>68</v>
      </c>
      <c r="I91" s="37" t="s">
        <v>346</v>
      </c>
      <c r="J91" s="50" t="s">
        <v>340</v>
      </c>
      <c r="K91" s="50" t="s">
        <v>90</v>
      </c>
      <c r="L91" s="50" t="s">
        <v>95</v>
      </c>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3"/>
      <c r="CF91" s="53"/>
      <c r="CG91" s="53"/>
      <c r="CH91" s="53"/>
      <c r="CI91" s="53"/>
      <c r="CJ91" s="53"/>
      <c r="CK91" s="53"/>
      <c r="CL91" s="53"/>
      <c r="CM91" s="53"/>
      <c r="CN91" s="53"/>
      <c r="CO91" s="53"/>
      <c r="CP91" s="53"/>
      <c r="CQ91" s="53"/>
      <c r="CR91" s="53"/>
      <c r="CS91" s="53"/>
      <c r="CT91" s="53"/>
      <c r="CU91" s="53"/>
      <c r="CV91" s="53"/>
      <c r="CW91" s="53"/>
      <c r="CX91" s="53"/>
      <c r="CY91" s="53"/>
      <c r="CZ91" s="53"/>
      <c r="DA91" s="53"/>
      <c r="DB91" s="53"/>
      <c r="DC91" s="53"/>
      <c r="DD91" s="53"/>
      <c r="DE91" s="53"/>
      <c r="DF91" s="53"/>
      <c r="DG91" s="53"/>
      <c r="DH91" s="53"/>
      <c r="DI91" s="53"/>
      <c r="DJ91" s="53"/>
      <c r="DK91" s="53"/>
      <c r="DL91" s="53"/>
      <c r="DM91" s="53"/>
      <c r="DN91" s="53"/>
      <c r="DO91" s="53"/>
      <c r="DP91" s="53"/>
      <c r="DQ91" s="53"/>
      <c r="DR91" s="53"/>
      <c r="DS91" s="53"/>
      <c r="DT91" s="53"/>
      <c r="DU91" s="53"/>
      <c r="DV91" s="53"/>
      <c r="DW91" s="53"/>
      <c r="DX91" s="53"/>
      <c r="DY91" s="53"/>
      <c r="DZ91" s="53"/>
      <c r="EA91" s="53"/>
      <c r="EB91" s="53"/>
      <c r="EC91" s="53"/>
      <c r="ED91" s="53"/>
      <c r="EE91" s="53"/>
      <c r="EF91" s="53"/>
      <c r="EG91" s="53"/>
      <c r="EH91" s="53"/>
      <c r="EI91" s="53"/>
      <c r="EJ91" s="53"/>
      <c r="EK91" s="53"/>
      <c r="EL91" s="53"/>
      <c r="EM91" s="53"/>
      <c r="EN91" s="53"/>
      <c r="EO91" s="53"/>
      <c r="EP91" s="53"/>
      <c r="EQ91" s="53"/>
      <c r="ER91" s="53"/>
      <c r="ES91" s="53"/>
      <c r="ET91" s="53"/>
      <c r="EU91" s="53"/>
      <c r="EV91" s="53"/>
      <c r="EW91" s="53"/>
      <c r="EX91" s="53"/>
      <c r="EY91" s="53"/>
      <c r="EZ91" s="53"/>
      <c r="FA91" s="53"/>
      <c r="FB91" s="53"/>
      <c r="FC91" s="53"/>
      <c r="FD91" s="53"/>
      <c r="FE91" s="53"/>
      <c r="FF91" s="53"/>
      <c r="FG91" s="53"/>
      <c r="FH91" s="53"/>
      <c r="FI91" s="53"/>
      <c r="FJ91" s="53"/>
      <c r="FK91" s="53"/>
      <c r="FL91" s="53"/>
      <c r="FM91" s="53"/>
      <c r="FN91" s="53"/>
      <c r="FO91" s="53"/>
      <c r="FP91" s="53"/>
      <c r="FQ91" s="53"/>
      <c r="FR91" s="53"/>
      <c r="FS91" s="53"/>
      <c r="FT91" s="53"/>
      <c r="FU91" s="53"/>
      <c r="FV91" s="53"/>
      <c r="FW91" s="53"/>
      <c r="FX91" s="53"/>
      <c r="FY91" s="53"/>
      <c r="FZ91" s="53"/>
      <c r="GA91" s="53"/>
      <c r="GB91" s="53"/>
      <c r="GC91" s="53"/>
      <c r="GD91" s="53"/>
      <c r="GE91" s="53"/>
      <c r="GF91" s="53"/>
      <c r="GG91" s="53"/>
      <c r="GH91" s="53"/>
      <c r="GI91" s="53"/>
      <c r="GJ91" s="53"/>
      <c r="GK91" s="53"/>
      <c r="GL91" s="53"/>
      <c r="GM91" s="53"/>
      <c r="GN91" s="53"/>
      <c r="GO91" s="53"/>
      <c r="GP91" s="53"/>
      <c r="GQ91" s="53"/>
      <c r="GR91" s="53"/>
      <c r="GS91" s="53"/>
      <c r="GT91" s="53"/>
      <c r="GU91" s="53"/>
      <c r="GV91" s="53"/>
      <c r="GW91" s="53"/>
      <c r="GX91" s="53"/>
      <c r="GY91" s="53"/>
      <c r="GZ91" s="53"/>
    </row>
    <row r="92" s="3" customFormat="1" ht="71" customHeight="1" spans="1:208">
      <c r="A92" s="33">
        <v>75</v>
      </c>
      <c r="B92" s="34" t="s">
        <v>347</v>
      </c>
      <c r="C92" s="34" t="s">
        <v>348</v>
      </c>
      <c r="D92" s="38">
        <v>2026</v>
      </c>
      <c r="E92" s="38">
        <v>5000</v>
      </c>
      <c r="F92" s="38">
        <v>0</v>
      </c>
      <c r="G92" s="38">
        <v>5000</v>
      </c>
      <c r="H92" s="39" t="s">
        <v>68</v>
      </c>
      <c r="I92" s="37" t="s">
        <v>349</v>
      </c>
      <c r="J92" s="50" t="s">
        <v>340</v>
      </c>
      <c r="K92" s="50" t="s">
        <v>90</v>
      </c>
      <c r="L92" s="50" t="s">
        <v>95</v>
      </c>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row>
    <row r="93" s="3" customFormat="1" ht="54" customHeight="1" spans="1:208">
      <c r="A93" s="33">
        <v>76</v>
      </c>
      <c r="B93" s="34" t="s">
        <v>350</v>
      </c>
      <c r="C93" s="34" t="s">
        <v>351</v>
      </c>
      <c r="D93" s="38">
        <v>2026</v>
      </c>
      <c r="E93" s="37">
        <v>10000</v>
      </c>
      <c r="F93" s="38">
        <v>0</v>
      </c>
      <c r="G93" s="37">
        <v>10000</v>
      </c>
      <c r="H93" s="39" t="s">
        <v>68</v>
      </c>
      <c r="I93" s="37" t="s">
        <v>352</v>
      </c>
      <c r="J93" s="50" t="s">
        <v>340</v>
      </c>
      <c r="K93" s="50" t="s">
        <v>90</v>
      </c>
      <c r="L93" s="50" t="s">
        <v>95</v>
      </c>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53"/>
      <c r="DG93" s="53"/>
      <c r="DH93" s="53"/>
      <c r="DI93" s="53"/>
      <c r="DJ93" s="53"/>
      <c r="DK93" s="53"/>
      <c r="DL93" s="53"/>
      <c r="DM93" s="53"/>
      <c r="DN93" s="53"/>
      <c r="DO93" s="53"/>
      <c r="DP93" s="53"/>
      <c r="DQ93" s="53"/>
      <c r="DR93" s="53"/>
      <c r="DS93" s="53"/>
      <c r="DT93" s="53"/>
      <c r="DU93" s="53"/>
      <c r="DV93" s="53"/>
      <c r="DW93" s="53"/>
      <c r="DX93" s="53"/>
      <c r="DY93" s="53"/>
      <c r="DZ93" s="53"/>
      <c r="EA93" s="53"/>
      <c r="EB93" s="53"/>
      <c r="EC93" s="53"/>
      <c r="ED93" s="53"/>
      <c r="EE93" s="53"/>
      <c r="EF93" s="53"/>
      <c r="EG93" s="53"/>
      <c r="EH93" s="53"/>
      <c r="EI93" s="53"/>
      <c r="EJ93" s="53"/>
      <c r="EK93" s="53"/>
      <c r="EL93" s="53"/>
      <c r="EM93" s="53"/>
      <c r="EN93" s="53"/>
      <c r="EO93" s="53"/>
      <c r="EP93" s="53"/>
      <c r="EQ93" s="53"/>
      <c r="ER93" s="53"/>
      <c r="ES93" s="53"/>
      <c r="ET93" s="53"/>
      <c r="EU93" s="53"/>
      <c r="EV93" s="53"/>
      <c r="EW93" s="53"/>
      <c r="EX93" s="53"/>
      <c r="EY93" s="53"/>
      <c r="EZ93" s="53"/>
      <c r="FA93" s="53"/>
      <c r="FB93" s="53"/>
      <c r="FC93" s="53"/>
      <c r="FD93" s="53"/>
      <c r="FE93" s="53"/>
      <c r="FF93" s="53"/>
      <c r="FG93" s="53"/>
      <c r="FH93" s="53"/>
      <c r="FI93" s="53"/>
      <c r="FJ93" s="53"/>
      <c r="FK93" s="53"/>
      <c r="FL93" s="53"/>
      <c r="FM93" s="53"/>
      <c r="FN93" s="53"/>
      <c r="FO93" s="53"/>
      <c r="FP93" s="53"/>
      <c r="FQ93" s="53"/>
      <c r="FR93" s="53"/>
      <c r="FS93" s="53"/>
      <c r="FT93" s="53"/>
      <c r="FU93" s="53"/>
      <c r="FV93" s="53"/>
      <c r="FW93" s="53"/>
      <c r="FX93" s="53"/>
      <c r="FY93" s="53"/>
      <c r="FZ93" s="53"/>
      <c r="GA93" s="53"/>
      <c r="GB93" s="53"/>
      <c r="GC93" s="53"/>
      <c r="GD93" s="53"/>
      <c r="GE93" s="53"/>
      <c r="GF93" s="53"/>
      <c r="GG93" s="53"/>
      <c r="GH93" s="53"/>
      <c r="GI93" s="53"/>
      <c r="GJ93" s="53"/>
      <c r="GK93" s="53"/>
      <c r="GL93" s="53"/>
      <c r="GM93" s="53"/>
      <c r="GN93" s="53"/>
      <c r="GO93" s="53"/>
      <c r="GP93" s="53"/>
      <c r="GQ93" s="53"/>
      <c r="GR93" s="53"/>
      <c r="GS93" s="53"/>
      <c r="GT93" s="53"/>
      <c r="GU93" s="53"/>
      <c r="GV93" s="53"/>
      <c r="GW93" s="53"/>
      <c r="GX93" s="53"/>
      <c r="GY93" s="53"/>
      <c r="GZ93" s="53"/>
    </row>
    <row r="94" s="3" customFormat="1" ht="49" customHeight="1" spans="1:208">
      <c r="A94" s="33">
        <v>77</v>
      </c>
      <c r="B94" s="34" t="s">
        <v>353</v>
      </c>
      <c r="C94" s="34" t="s">
        <v>354</v>
      </c>
      <c r="D94" s="38">
        <v>2026</v>
      </c>
      <c r="E94" s="37">
        <v>15200</v>
      </c>
      <c r="F94" s="38">
        <v>0</v>
      </c>
      <c r="G94" s="37">
        <v>15200</v>
      </c>
      <c r="H94" s="39" t="s">
        <v>355</v>
      </c>
      <c r="I94" s="37" t="s">
        <v>356</v>
      </c>
      <c r="J94" s="50" t="s">
        <v>340</v>
      </c>
      <c r="K94" s="50" t="s">
        <v>90</v>
      </c>
      <c r="L94" s="50" t="s">
        <v>95</v>
      </c>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3"/>
      <c r="CF94" s="53"/>
      <c r="CG94" s="53"/>
      <c r="CH94" s="53"/>
      <c r="CI94" s="53"/>
      <c r="CJ94" s="53"/>
      <c r="CK94" s="53"/>
      <c r="CL94" s="53"/>
      <c r="CM94" s="53"/>
      <c r="CN94" s="53"/>
      <c r="CO94" s="53"/>
      <c r="CP94" s="53"/>
      <c r="CQ94" s="53"/>
      <c r="CR94" s="53"/>
      <c r="CS94" s="53"/>
      <c r="CT94" s="53"/>
      <c r="CU94" s="53"/>
      <c r="CV94" s="53"/>
      <c r="CW94" s="53"/>
      <c r="CX94" s="53"/>
      <c r="CY94" s="53"/>
      <c r="CZ94" s="53"/>
      <c r="DA94" s="53"/>
      <c r="DB94" s="53"/>
      <c r="DC94" s="53"/>
      <c r="DD94" s="53"/>
      <c r="DE94" s="53"/>
      <c r="DF94" s="53"/>
      <c r="DG94" s="53"/>
      <c r="DH94" s="53"/>
      <c r="DI94" s="53"/>
      <c r="DJ94" s="53"/>
      <c r="DK94" s="53"/>
      <c r="DL94" s="53"/>
      <c r="DM94" s="53"/>
      <c r="DN94" s="53"/>
      <c r="DO94" s="53"/>
      <c r="DP94" s="53"/>
      <c r="DQ94" s="53"/>
      <c r="DR94" s="53"/>
      <c r="DS94" s="53"/>
      <c r="DT94" s="53"/>
      <c r="DU94" s="53"/>
      <c r="DV94" s="53"/>
      <c r="DW94" s="53"/>
      <c r="DX94" s="53"/>
      <c r="DY94" s="53"/>
      <c r="DZ94" s="53"/>
      <c r="EA94" s="53"/>
      <c r="EB94" s="53"/>
      <c r="EC94" s="53"/>
      <c r="ED94" s="53"/>
      <c r="EE94" s="53"/>
      <c r="EF94" s="53"/>
      <c r="EG94" s="53"/>
      <c r="EH94" s="53"/>
      <c r="EI94" s="53"/>
      <c r="EJ94" s="53"/>
      <c r="EK94" s="53"/>
      <c r="EL94" s="53"/>
      <c r="EM94" s="53"/>
      <c r="EN94" s="53"/>
      <c r="EO94" s="53"/>
      <c r="EP94" s="53"/>
      <c r="EQ94" s="53"/>
      <c r="ER94" s="53"/>
      <c r="ES94" s="53"/>
      <c r="ET94" s="53"/>
      <c r="EU94" s="53"/>
      <c r="EV94" s="53"/>
      <c r="EW94" s="53"/>
      <c r="EX94" s="53"/>
      <c r="EY94" s="53"/>
      <c r="EZ94" s="53"/>
      <c r="FA94" s="53"/>
      <c r="FB94" s="53"/>
      <c r="FC94" s="53"/>
      <c r="FD94" s="53"/>
      <c r="FE94" s="53"/>
      <c r="FF94" s="53"/>
      <c r="FG94" s="53"/>
      <c r="FH94" s="53"/>
      <c r="FI94" s="53"/>
      <c r="FJ94" s="53"/>
      <c r="FK94" s="53"/>
      <c r="FL94" s="53"/>
      <c r="FM94" s="53"/>
      <c r="FN94" s="53"/>
      <c r="FO94" s="53"/>
      <c r="FP94" s="53"/>
      <c r="FQ94" s="53"/>
      <c r="FR94" s="53"/>
      <c r="FS94" s="53"/>
      <c r="FT94" s="53"/>
      <c r="FU94" s="53"/>
      <c r="FV94" s="53"/>
      <c r="FW94" s="53"/>
      <c r="FX94" s="53"/>
      <c r="FY94" s="53"/>
      <c r="FZ94" s="53"/>
      <c r="GA94" s="53"/>
      <c r="GB94" s="53"/>
      <c r="GC94" s="53"/>
      <c r="GD94" s="53"/>
      <c r="GE94" s="53"/>
      <c r="GF94" s="53"/>
      <c r="GG94" s="53"/>
      <c r="GH94" s="53"/>
      <c r="GI94" s="53"/>
      <c r="GJ94" s="53"/>
      <c r="GK94" s="53"/>
      <c r="GL94" s="53"/>
      <c r="GM94" s="53"/>
      <c r="GN94" s="53"/>
      <c r="GO94" s="53"/>
      <c r="GP94" s="53"/>
      <c r="GQ94" s="53"/>
      <c r="GR94" s="53"/>
      <c r="GS94" s="53"/>
      <c r="GT94" s="53"/>
      <c r="GU94" s="53"/>
      <c r="GV94" s="53"/>
      <c r="GW94" s="53"/>
      <c r="GX94" s="53"/>
      <c r="GY94" s="53"/>
      <c r="GZ94" s="53"/>
    </row>
    <row r="95" s="3" customFormat="1" ht="67" customHeight="1" spans="1:208">
      <c r="A95" s="33">
        <v>78</v>
      </c>
      <c r="B95" s="34" t="s">
        <v>357</v>
      </c>
      <c r="C95" s="26" t="s">
        <v>358</v>
      </c>
      <c r="D95" s="27">
        <v>2026</v>
      </c>
      <c r="E95" s="27">
        <v>12000</v>
      </c>
      <c r="F95" s="27">
        <v>0</v>
      </c>
      <c r="G95" s="27">
        <v>12000</v>
      </c>
      <c r="H95" s="35" t="s">
        <v>68</v>
      </c>
      <c r="I95" s="50" t="s">
        <v>359</v>
      </c>
      <c r="J95" s="50" t="s">
        <v>340</v>
      </c>
      <c r="K95" s="50" t="s">
        <v>90</v>
      </c>
      <c r="L95" s="50" t="s">
        <v>95</v>
      </c>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8"/>
      <c r="GU95" s="58"/>
      <c r="GV95" s="58"/>
      <c r="GW95" s="58"/>
      <c r="GX95" s="58"/>
      <c r="GY95" s="58"/>
      <c r="GZ95" s="58"/>
    </row>
    <row r="96" s="3" customFormat="1" ht="72" customHeight="1" spans="1:208">
      <c r="A96" s="33">
        <v>79</v>
      </c>
      <c r="B96" s="34" t="s">
        <v>360</v>
      </c>
      <c r="C96" s="26" t="s">
        <v>361</v>
      </c>
      <c r="D96" s="27">
        <v>2026</v>
      </c>
      <c r="E96" s="27">
        <v>12000</v>
      </c>
      <c r="F96" s="27">
        <v>0</v>
      </c>
      <c r="G96" s="27">
        <v>12000</v>
      </c>
      <c r="H96" s="35" t="s">
        <v>362</v>
      </c>
      <c r="I96" s="50" t="s">
        <v>363</v>
      </c>
      <c r="J96" s="50" t="s">
        <v>340</v>
      </c>
      <c r="K96" s="50" t="s">
        <v>90</v>
      </c>
      <c r="L96" s="50" t="s">
        <v>95</v>
      </c>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8"/>
      <c r="GU96" s="58"/>
      <c r="GV96" s="58"/>
      <c r="GW96" s="58"/>
      <c r="GX96" s="58"/>
      <c r="GY96" s="58"/>
      <c r="GZ96" s="58"/>
    </row>
    <row r="97" s="3" customFormat="1" ht="63" customHeight="1" spans="1:208">
      <c r="A97" s="33">
        <v>80</v>
      </c>
      <c r="B97" s="34" t="s">
        <v>364</v>
      </c>
      <c r="C97" s="26" t="s">
        <v>365</v>
      </c>
      <c r="D97" s="27">
        <v>2026</v>
      </c>
      <c r="E97" s="27">
        <v>11013</v>
      </c>
      <c r="F97" s="27">
        <v>0</v>
      </c>
      <c r="G97" s="27">
        <v>11013</v>
      </c>
      <c r="H97" s="35" t="s">
        <v>366</v>
      </c>
      <c r="I97" s="50" t="s">
        <v>367</v>
      </c>
      <c r="J97" s="50" t="s">
        <v>340</v>
      </c>
      <c r="K97" s="50" t="s">
        <v>52</v>
      </c>
      <c r="L97" s="50" t="s">
        <v>154</v>
      </c>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8"/>
      <c r="GU97" s="58"/>
      <c r="GV97" s="58"/>
      <c r="GW97" s="58"/>
      <c r="GX97" s="58"/>
      <c r="GY97" s="58"/>
      <c r="GZ97" s="58"/>
    </row>
    <row r="98" s="3" customFormat="1" ht="69" customHeight="1" spans="1:208">
      <c r="A98" s="33">
        <v>81</v>
      </c>
      <c r="B98" s="34" t="s">
        <v>368</v>
      </c>
      <c r="C98" s="34" t="s">
        <v>369</v>
      </c>
      <c r="D98" s="38" t="s">
        <v>87</v>
      </c>
      <c r="E98" s="37">
        <v>36116</v>
      </c>
      <c r="F98" s="38">
        <v>0</v>
      </c>
      <c r="G98" s="27">
        <v>26000</v>
      </c>
      <c r="H98" s="39" t="s">
        <v>370</v>
      </c>
      <c r="I98" s="37" t="s">
        <v>371</v>
      </c>
      <c r="J98" s="50" t="s">
        <v>340</v>
      </c>
      <c r="K98" s="50" t="s">
        <v>52</v>
      </c>
      <c r="L98" s="50" t="s">
        <v>27</v>
      </c>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row>
    <row r="99" s="3" customFormat="1" ht="69" customHeight="1" spans="1:208">
      <c r="A99" s="33">
        <v>82</v>
      </c>
      <c r="B99" s="34" t="s">
        <v>372</v>
      </c>
      <c r="C99" s="34" t="s">
        <v>373</v>
      </c>
      <c r="D99" s="38">
        <v>2026</v>
      </c>
      <c r="E99" s="37">
        <v>13415</v>
      </c>
      <c r="F99" s="38">
        <v>0</v>
      </c>
      <c r="G99" s="37">
        <v>13415</v>
      </c>
      <c r="H99" s="39" t="s">
        <v>374</v>
      </c>
      <c r="I99" s="37" t="s">
        <v>375</v>
      </c>
      <c r="J99" s="50" t="s">
        <v>340</v>
      </c>
      <c r="K99" s="50" t="s">
        <v>52</v>
      </c>
      <c r="L99" s="50" t="s">
        <v>154</v>
      </c>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row>
    <row r="100" s="3" customFormat="1" ht="68" customHeight="1" spans="1:208">
      <c r="A100" s="33">
        <v>83</v>
      </c>
      <c r="B100" s="34" t="s">
        <v>376</v>
      </c>
      <c r="C100" s="26" t="s">
        <v>377</v>
      </c>
      <c r="D100" s="27" t="s">
        <v>87</v>
      </c>
      <c r="E100" s="27">
        <v>9912</v>
      </c>
      <c r="F100" s="27">
        <v>0</v>
      </c>
      <c r="G100" s="27">
        <v>7000</v>
      </c>
      <c r="H100" s="35" t="s">
        <v>68</v>
      </c>
      <c r="I100" s="50" t="s">
        <v>378</v>
      </c>
      <c r="J100" s="50" t="s">
        <v>340</v>
      </c>
      <c r="K100" s="50" t="s">
        <v>52</v>
      </c>
      <c r="L100" s="50" t="s">
        <v>145</v>
      </c>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row>
    <row r="101" s="3" customFormat="1" ht="111" customHeight="1" spans="1:208">
      <c r="A101" s="33">
        <v>84</v>
      </c>
      <c r="B101" s="34" t="s">
        <v>379</v>
      </c>
      <c r="C101" s="34" t="s">
        <v>380</v>
      </c>
      <c r="D101" s="38">
        <v>2026</v>
      </c>
      <c r="E101" s="37">
        <v>12608</v>
      </c>
      <c r="F101" s="38">
        <v>0</v>
      </c>
      <c r="G101" s="37">
        <v>12608</v>
      </c>
      <c r="H101" s="39" t="s">
        <v>381</v>
      </c>
      <c r="I101" s="37" t="s">
        <v>382</v>
      </c>
      <c r="J101" s="50" t="s">
        <v>340</v>
      </c>
      <c r="K101" s="50" t="s">
        <v>52</v>
      </c>
      <c r="L101" s="50" t="s">
        <v>137</v>
      </c>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row>
    <row r="102" s="3" customFormat="1" ht="96" customHeight="1" spans="1:208">
      <c r="A102" s="33">
        <v>85</v>
      </c>
      <c r="B102" s="34" t="s">
        <v>383</v>
      </c>
      <c r="C102" s="26" t="s">
        <v>384</v>
      </c>
      <c r="D102" s="27" t="s">
        <v>87</v>
      </c>
      <c r="E102" s="27">
        <v>33957</v>
      </c>
      <c r="F102" s="27">
        <v>0</v>
      </c>
      <c r="G102" s="27">
        <v>26000</v>
      </c>
      <c r="H102" s="35" t="s">
        <v>385</v>
      </c>
      <c r="I102" s="50" t="s">
        <v>386</v>
      </c>
      <c r="J102" s="50" t="s">
        <v>340</v>
      </c>
      <c r="K102" s="50" t="s">
        <v>26</v>
      </c>
      <c r="L102" s="50" t="s">
        <v>59</v>
      </c>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row>
    <row r="103" s="3" customFormat="1" ht="32" customHeight="1" spans="1:208">
      <c r="A103" s="31"/>
      <c r="B103" s="32" t="s">
        <v>35</v>
      </c>
      <c r="C103" s="30"/>
      <c r="D103" s="28"/>
      <c r="E103" s="28">
        <f>SUM(E104:E109)</f>
        <v>485622</v>
      </c>
      <c r="F103" s="28">
        <f>SUM(F104:F109)</f>
        <v>155284</v>
      </c>
      <c r="G103" s="28">
        <f>SUM(G104:G109)</f>
        <v>153338</v>
      </c>
      <c r="H103" s="29"/>
      <c r="I103" s="51"/>
      <c r="J103" s="51"/>
      <c r="K103" s="51"/>
      <c r="L103" s="51"/>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c r="DI103" s="55"/>
      <c r="DJ103" s="55"/>
      <c r="DK103" s="55"/>
      <c r="DL103" s="55"/>
      <c r="DM103" s="55"/>
      <c r="DN103" s="55"/>
      <c r="DO103" s="55"/>
      <c r="DP103" s="55"/>
      <c r="DQ103" s="55"/>
      <c r="DR103" s="55"/>
      <c r="DS103" s="55"/>
      <c r="DT103" s="55"/>
      <c r="DU103" s="55"/>
      <c r="DV103" s="55"/>
      <c r="DW103" s="55"/>
      <c r="DX103" s="55"/>
      <c r="DY103" s="55"/>
      <c r="DZ103" s="55"/>
      <c r="EA103" s="55"/>
      <c r="EB103" s="55"/>
      <c r="EC103" s="55"/>
      <c r="ED103" s="55"/>
      <c r="EE103" s="55"/>
      <c r="EF103" s="55"/>
      <c r="EG103" s="55"/>
      <c r="EH103" s="55"/>
      <c r="EI103" s="55"/>
      <c r="EJ103" s="55"/>
      <c r="EK103" s="55"/>
      <c r="EL103" s="55"/>
      <c r="EM103" s="55"/>
      <c r="EN103" s="55"/>
      <c r="EO103" s="55"/>
      <c r="EP103" s="55"/>
      <c r="EQ103" s="55"/>
      <c r="ER103" s="55"/>
      <c r="ES103" s="55"/>
      <c r="ET103" s="55"/>
      <c r="EU103" s="55"/>
      <c r="EV103" s="55"/>
      <c r="EW103" s="55"/>
      <c r="EX103" s="55"/>
      <c r="EY103" s="55"/>
      <c r="EZ103" s="55"/>
      <c r="FA103" s="55"/>
      <c r="FB103" s="55"/>
      <c r="FC103" s="55"/>
      <c r="FD103" s="55"/>
      <c r="FE103" s="55"/>
      <c r="FF103" s="55"/>
      <c r="FG103" s="55"/>
      <c r="FH103" s="55"/>
      <c r="FI103" s="55"/>
      <c r="FJ103" s="55"/>
      <c r="FK103" s="55"/>
      <c r="FL103" s="55"/>
      <c r="FM103" s="55"/>
      <c r="FN103" s="55"/>
      <c r="FO103" s="55"/>
      <c r="FP103" s="55"/>
      <c r="FQ103" s="55"/>
      <c r="FR103" s="55"/>
      <c r="FS103" s="55"/>
      <c r="FT103" s="55"/>
      <c r="FU103" s="55"/>
      <c r="FV103" s="55"/>
      <c r="FW103" s="55"/>
      <c r="FX103" s="55"/>
      <c r="FY103" s="55"/>
      <c r="FZ103" s="55"/>
      <c r="GA103" s="55"/>
      <c r="GB103" s="55"/>
      <c r="GC103" s="55"/>
      <c r="GD103" s="55"/>
      <c r="GE103" s="55"/>
      <c r="GF103" s="55"/>
      <c r="GG103" s="55"/>
      <c r="GH103" s="55"/>
      <c r="GI103" s="55"/>
      <c r="GJ103" s="55"/>
      <c r="GK103" s="55"/>
      <c r="GL103" s="55"/>
      <c r="GM103" s="55"/>
      <c r="GN103" s="55"/>
      <c r="GO103" s="55"/>
      <c r="GP103" s="55"/>
      <c r="GQ103" s="55"/>
      <c r="GR103" s="55"/>
      <c r="GS103" s="55"/>
      <c r="GT103" s="55"/>
      <c r="GU103" s="55"/>
      <c r="GV103" s="55"/>
      <c r="GW103" s="55"/>
      <c r="GX103" s="55"/>
      <c r="GY103" s="55"/>
      <c r="GZ103" s="55"/>
    </row>
    <row r="104" s="3" customFormat="1" ht="82" customHeight="1" spans="1:208">
      <c r="A104" s="33">
        <v>86</v>
      </c>
      <c r="B104" s="34" t="s">
        <v>387</v>
      </c>
      <c r="C104" s="26" t="s">
        <v>388</v>
      </c>
      <c r="D104" s="27" t="s">
        <v>164</v>
      </c>
      <c r="E104" s="27">
        <v>39648</v>
      </c>
      <c r="F104" s="27">
        <v>648</v>
      </c>
      <c r="G104" s="27">
        <v>39000</v>
      </c>
      <c r="H104" s="35" t="s">
        <v>68</v>
      </c>
      <c r="I104" s="50" t="s">
        <v>389</v>
      </c>
      <c r="J104" s="50" t="s">
        <v>340</v>
      </c>
      <c r="K104" s="50" t="s">
        <v>26</v>
      </c>
      <c r="L104" s="50" t="s">
        <v>190</v>
      </c>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7"/>
      <c r="CY104" s="57"/>
      <c r="CZ104" s="57"/>
      <c r="DA104" s="57"/>
      <c r="DB104" s="57"/>
      <c r="DC104" s="57"/>
      <c r="DD104" s="57"/>
      <c r="DE104" s="57"/>
      <c r="DF104" s="57"/>
      <c r="DG104" s="57"/>
      <c r="DH104" s="57"/>
      <c r="DI104" s="57"/>
      <c r="DJ104" s="57"/>
      <c r="DK104" s="57"/>
      <c r="DL104" s="57"/>
      <c r="DM104" s="57"/>
      <c r="DN104" s="57"/>
      <c r="DO104" s="57"/>
      <c r="DP104" s="57"/>
      <c r="DQ104" s="57"/>
      <c r="DR104" s="57"/>
      <c r="DS104" s="57"/>
      <c r="DT104" s="57"/>
      <c r="DU104" s="57"/>
      <c r="DV104" s="57"/>
      <c r="DW104" s="57"/>
      <c r="DX104" s="57"/>
      <c r="DY104" s="57"/>
      <c r="DZ104" s="57"/>
      <c r="EA104" s="57"/>
      <c r="EB104" s="57"/>
      <c r="EC104" s="57"/>
      <c r="ED104" s="57"/>
      <c r="EE104" s="57"/>
      <c r="EF104" s="57"/>
      <c r="EG104" s="57"/>
      <c r="EH104" s="57"/>
      <c r="EI104" s="57"/>
      <c r="EJ104" s="57"/>
      <c r="EK104" s="57"/>
      <c r="EL104" s="57"/>
      <c r="EM104" s="57"/>
      <c r="EN104" s="57"/>
      <c r="EO104" s="57"/>
      <c r="EP104" s="57"/>
      <c r="EQ104" s="57"/>
      <c r="ER104" s="57"/>
      <c r="ES104" s="57"/>
      <c r="ET104" s="57"/>
      <c r="EU104" s="57"/>
      <c r="EV104" s="57"/>
      <c r="EW104" s="57"/>
      <c r="EX104" s="57"/>
      <c r="EY104" s="57"/>
      <c r="EZ104" s="57"/>
      <c r="FA104" s="57"/>
      <c r="FB104" s="57"/>
      <c r="FC104" s="57"/>
      <c r="FD104" s="57"/>
      <c r="FE104" s="57"/>
      <c r="FF104" s="57"/>
      <c r="FG104" s="57"/>
      <c r="FH104" s="57"/>
      <c r="FI104" s="57"/>
      <c r="FJ104" s="57"/>
      <c r="FK104" s="57"/>
      <c r="FL104" s="57"/>
      <c r="FM104" s="57"/>
      <c r="FN104" s="57"/>
      <c r="FO104" s="57"/>
      <c r="FP104" s="57"/>
      <c r="FQ104" s="57"/>
      <c r="FR104" s="57"/>
      <c r="FS104" s="57"/>
      <c r="FT104" s="57"/>
      <c r="FU104" s="57"/>
      <c r="FV104" s="57"/>
      <c r="FW104" s="57"/>
      <c r="FX104" s="57"/>
      <c r="FY104" s="57"/>
      <c r="FZ104" s="57"/>
      <c r="GA104" s="57"/>
      <c r="GB104" s="57"/>
      <c r="GC104" s="57"/>
      <c r="GD104" s="57"/>
      <c r="GE104" s="57"/>
      <c r="GF104" s="57"/>
      <c r="GG104" s="57"/>
      <c r="GH104" s="57"/>
      <c r="GI104" s="57"/>
      <c r="GJ104" s="57"/>
      <c r="GK104" s="57"/>
      <c r="GL104" s="57"/>
      <c r="GM104" s="57"/>
      <c r="GN104" s="57"/>
      <c r="GO104" s="57"/>
      <c r="GP104" s="57"/>
      <c r="GQ104" s="57"/>
      <c r="GR104" s="57"/>
      <c r="GS104" s="57"/>
      <c r="GT104" s="57"/>
      <c r="GU104" s="57"/>
      <c r="GV104" s="57"/>
      <c r="GW104" s="57"/>
      <c r="GX104" s="57"/>
      <c r="GY104" s="57"/>
      <c r="GZ104" s="57"/>
    </row>
    <row r="105" s="3" customFormat="1" ht="84" customHeight="1" spans="1:208">
      <c r="A105" s="33">
        <v>87</v>
      </c>
      <c r="B105" s="34" t="s">
        <v>390</v>
      </c>
      <c r="C105" s="26" t="s">
        <v>391</v>
      </c>
      <c r="D105" s="27" t="s">
        <v>392</v>
      </c>
      <c r="E105" s="27">
        <v>300000</v>
      </c>
      <c r="F105" s="27">
        <v>100000</v>
      </c>
      <c r="G105" s="27">
        <v>30000</v>
      </c>
      <c r="H105" s="35" t="s">
        <v>393</v>
      </c>
      <c r="I105" s="50" t="s">
        <v>394</v>
      </c>
      <c r="J105" s="50" t="s">
        <v>340</v>
      </c>
      <c r="K105" s="50" t="s">
        <v>90</v>
      </c>
      <c r="L105" s="50" t="s">
        <v>95</v>
      </c>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c r="DA105" s="54"/>
      <c r="DB105" s="54"/>
      <c r="DC105" s="54"/>
      <c r="DD105" s="54"/>
      <c r="DE105" s="54"/>
      <c r="DF105" s="54"/>
      <c r="DG105" s="54"/>
      <c r="DH105" s="54"/>
      <c r="DI105" s="54"/>
      <c r="DJ105" s="54"/>
      <c r="DK105" s="54"/>
      <c r="DL105" s="54"/>
      <c r="DM105" s="54"/>
      <c r="DN105" s="54"/>
      <c r="DO105" s="54"/>
      <c r="DP105" s="54"/>
      <c r="DQ105" s="54"/>
      <c r="DR105" s="54"/>
      <c r="DS105" s="54"/>
      <c r="DT105" s="54"/>
      <c r="DU105" s="54"/>
      <c r="DV105" s="54"/>
      <c r="DW105" s="54"/>
      <c r="DX105" s="54"/>
      <c r="DY105" s="54"/>
      <c r="DZ105" s="54"/>
      <c r="EA105" s="54"/>
      <c r="EB105" s="54"/>
      <c r="EC105" s="54"/>
      <c r="ED105" s="54"/>
      <c r="EE105" s="54"/>
      <c r="EF105" s="54"/>
      <c r="EG105" s="54"/>
      <c r="EH105" s="54"/>
      <c r="EI105" s="54"/>
      <c r="EJ105" s="54"/>
      <c r="EK105" s="54"/>
      <c r="EL105" s="54"/>
      <c r="EM105" s="54"/>
      <c r="EN105" s="54"/>
      <c r="EO105" s="54"/>
      <c r="EP105" s="54"/>
      <c r="EQ105" s="54"/>
      <c r="ER105" s="54"/>
      <c r="ES105" s="54"/>
      <c r="ET105" s="54"/>
      <c r="EU105" s="54"/>
      <c r="EV105" s="54"/>
      <c r="EW105" s="54"/>
      <c r="EX105" s="54"/>
      <c r="EY105" s="54"/>
      <c r="EZ105" s="54"/>
      <c r="FA105" s="54"/>
      <c r="FB105" s="54"/>
      <c r="FC105" s="54"/>
      <c r="FD105" s="54"/>
      <c r="FE105" s="54"/>
      <c r="FF105" s="54"/>
      <c r="FG105" s="54"/>
      <c r="FH105" s="54"/>
      <c r="FI105" s="54"/>
      <c r="FJ105" s="54"/>
      <c r="FK105" s="54"/>
      <c r="FL105" s="54"/>
      <c r="FM105" s="54"/>
      <c r="FN105" s="54"/>
      <c r="FO105" s="54"/>
      <c r="FP105" s="54"/>
      <c r="FQ105" s="54"/>
      <c r="FR105" s="54"/>
      <c r="FS105" s="54"/>
      <c r="FT105" s="54"/>
      <c r="FU105" s="54"/>
      <c r="FV105" s="54"/>
      <c r="FW105" s="54"/>
      <c r="FX105" s="54"/>
      <c r="FY105" s="54"/>
      <c r="FZ105" s="54"/>
      <c r="GA105" s="54"/>
      <c r="GB105" s="54"/>
      <c r="GC105" s="54"/>
      <c r="GD105" s="54"/>
      <c r="GE105" s="54"/>
      <c r="GF105" s="54"/>
      <c r="GG105" s="54"/>
      <c r="GH105" s="54"/>
      <c r="GI105" s="54"/>
      <c r="GJ105" s="54"/>
      <c r="GK105" s="54"/>
      <c r="GL105" s="54"/>
      <c r="GM105" s="54"/>
      <c r="GN105" s="54"/>
      <c r="GO105" s="54"/>
      <c r="GP105" s="54"/>
      <c r="GQ105" s="54"/>
      <c r="GR105" s="54"/>
      <c r="GS105" s="54"/>
      <c r="GT105" s="54"/>
      <c r="GU105" s="54"/>
      <c r="GV105" s="54"/>
      <c r="GW105" s="54"/>
      <c r="GX105" s="54"/>
      <c r="GY105" s="54"/>
      <c r="GZ105" s="54"/>
    </row>
    <row r="106" s="3" customFormat="1" ht="84" customHeight="1" spans="1:208">
      <c r="A106" s="33">
        <v>88</v>
      </c>
      <c r="B106" s="34" t="s">
        <v>395</v>
      </c>
      <c r="C106" s="26" t="s">
        <v>396</v>
      </c>
      <c r="D106" s="27" t="s">
        <v>62</v>
      </c>
      <c r="E106" s="27">
        <v>30000</v>
      </c>
      <c r="F106" s="27">
        <v>3000</v>
      </c>
      <c r="G106" s="27">
        <v>20000</v>
      </c>
      <c r="H106" s="35" t="s">
        <v>393</v>
      </c>
      <c r="I106" s="50" t="s">
        <v>397</v>
      </c>
      <c r="J106" s="50" t="s">
        <v>340</v>
      </c>
      <c r="K106" s="50" t="s">
        <v>90</v>
      </c>
      <c r="L106" s="50" t="s">
        <v>95</v>
      </c>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row>
    <row r="107" s="3" customFormat="1" ht="111" customHeight="1" spans="1:208">
      <c r="A107" s="33">
        <v>89</v>
      </c>
      <c r="B107" s="34" t="s">
        <v>398</v>
      </c>
      <c r="C107" s="26" t="s">
        <v>399</v>
      </c>
      <c r="D107" s="27" t="s">
        <v>164</v>
      </c>
      <c r="E107" s="27">
        <v>36636</v>
      </c>
      <c r="F107" s="27">
        <v>11636</v>
      </c>
      <c r="G107" s="27">
        <v>25000</v>
      </c>
      <c r="H107" s="35" t="s">
        <v>400</v>
      </c>
      <c r="I107" s="50" t="s">
        <v>401</v>
      </c>
      <c r="J107" s="50" t="s">
        <v>340</v>
      </c>
      <c r="K107" s="50" t="s">
        <v>52</v>
      </c>
      <c r="L107" s="50" t="s">
        <v>137</v>
      </c>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row>
    <row r="108" s="3" customFormat="1" ht="155" customHeight="1" spans="1:208">
      <c r="A108" s="33">
        <v>90</v>
      </c>
      <c r="B108" s="34" t="s">
        <v>402</v>
      </c>
      <c r="C108" s="26" t="s">
        <v>403</v>
      </c>
      <c r="D108" s="27" t="s">
        <v>164</v>
      </c>
      <c r="E108" s="27">
        <v>63338</v>
      </c>
      <c r="F108" s="27">
        <v>35000</v>
      </c>
      <c r="G108" s="27">
        <v>28338</v>
      </c>
      <c r="H108" s="35" t="s">
        <v>404</v>
      </c>
      <c r="I108" s="50" t="s">
        <v>405</v>
      </c>
      <c r="J108" s="50" t="s">
        <v>340</v>
      </c>
      <c r="K108" s="50" t="s">
        <v>26</v>
      </c>
      <c r="L108" s="50" t="s">
        <v>41</v>
      </c>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row>
    <row r="109" s="3" customFormat="1" ht="101" customHeight="1" spans="1:208">
      <c r="A109" s="33">
        <v>91</v>
      </c>
      <c r="B109" s="34" t="s">
        <v>406</v>
      </c>
      <c r="C109" s="26" t="s">
        <v>407</v>
      </c>
      <c r="D109" s="27" t="s">
        <v>164</v>
      </c>
      <c r="E109" s="27">
        <v>16000</v>
      </c>
      <c r="F109" s="27">
        <v>5000</v>
      </c>
      <c r="G109" s="27">
        <v>11000</v>
      </c>
      <c r="H109" s="35" t="s">
        <v>68</v>
      </c>
      <c r="I109" s="50" t="s">
        <v>408</v>
      </c>
      <c r="J109" s="50" t="s">
        <v>340</v>
      </c>
      <c r="K109" s="50" t="s">
        <v>90</v>
      </c>
      <c r="L109" s="50" t="s">
        <v>95</v>
      </c>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row>
    <row r="110" s="3" customFormat="1" ht="33" customHeight="1" spans="1:208">
      <c r="A110" s="31" t="s">
        <v>409</v>
      </c>
      <c r="B110" s="32" t="s">
        <v>410</v>
      </c>
      <c r="C110" s="30"/>
      <c r="D110" s="28"/>
      <c r="E110" s="28">
        <f>E111+E120</f>
        <v>1582107</v>
      </c>
      <c r="F110" s="28">
        <f>F111+F120</f>
        <v>283407</v>
      </c>
      <c r="G110" s="28">
        <f>G111+G120</f>
        <v>490000</v>
      </c>
      <c r="H110" s="29"/>
      <c r="I110" s="51"/>
      <c r="J110" s="51"/>
      <c r="K110" s="51"/>
      <c r="L110" s="51"/>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49"/>
      <c r="ET110" s="49"/>
      <c r="EU110" s="49"/>
      <c r="EV110" s="49"/>
      <c r="EW110" s="49"/>
      <c r="EX110" s="49"/>
      <c r="EY110" s="49"/>
      <c r="EZ110" s="49"/>
      <c r="FA110" s="49"/>
      <c r="FB110" s="49"/>
      <c r="FC110" s="49"/>
      <c r="FD110" s="49"/>
      <c r="FE110" s="49"/>
      <c r="FF110" s="49"/>
      <c r="FG110" s="49"/>
      <c r="FH110" s="49"/>
      <c r="FI110" s="49"/>
      <c r="FJ110" s="49"/>
      <c r="FK110" s="49"/>
      <c r="FL110" s="49"/>
      <c r="FM110" s="49"/>
      <c r="FN110" s="49"/>
      <c r="FO110" s="49"/>
      <c r="FP110" s="49"/>
      <c r="FQ110" s="49"/>
      <c r="FR110" s="49"/>
      <c r="FS110" s="49"/>
      <c r="FT110" s="49"/>
      <c r="FU110" s="49"/>
      <c r="FV110" s="49"/>
      <c r="FW110" s="49"/>
      <c r="FX110" s="49"/>
      <c r="FY110" s="49"/>
      <c r="FZ110" s="49"/>
      <c r="GA110" s="49"/>
      <c r="GB110" s="49"/>
      <c r="GC110" s="49"/>
      <c r="GD110" s="49"/>
      <c r="GE110" s="49"/>
      <c r="GF110" s="49"/>
      <c r="GG110" s="49"/>
      <c r="GH110" s="49"/>
      <c r="GI110" s="49"/>
      <c r="GJ110" s="49"/>
      <c r="GK110" s="49"/>
      <c r="GL110" s="49"/>
      <c r="GM110" s="49"/>
      <c r="GN110" s="49"/>
      <c r="GO110" s="49"/>
      <c r="GP110" s="49"/>
      <c r="GQ110" s="49"/>
      <c r="GR110" s="49"/>
      <c r="GS110" s="49"/>
      <c r="GT110" s="49"/>
      <c r="GU110" s="49"/>
      <c r="GV110" s="49"/>
      <c r="GW110" s="49"/>
      <c r="GX110" s="49"/>
      <c r="GY110" s="49"/>
      <c r="GZ110" s="49"/>
    </row>
    <row r="111" s="3" customFormat="1" ht="38" customHeight="1" spans="1:208">
      <c r="A111" s="31"/>
      <c r="B111" s="32" t="s">
        <v>411</v>
      </c>
      <c r="C111" s="26"/>
      <c r="D111" s="27"/>
      <c r="E111" s="28">
        <f>SUM(E112:E119)</f>
        <v>174684</v>
      </c>
      <c r="F111" s="28">
        <f>SUM(F112:F119)</f>
        <v>0</v>
      </c>
      <c r="G111" s="28">
        <f>SUM(G112:G119)</f>
        <v>93600</v>
      </c>
      <c r="H111" s="28"/>
      <c r="I111" s="50"/>
      <c r="J111" s="50"/>
      <c r="K111" s="50"/>
      <c r="L111" s="50"/>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row>
    <row r="112" s="3" customFormat="1" ht="172" customHeight="1" spans="1:208">
      <c r="A112" s="33">
        <v>92</v>
      </c>
      <c r="B112" s="34" t="s">
        <v>412</v>
      </c>
      <c r="C112" s="26" t="s">
        <v>413</v>
      </c>
      <c r="D112" s="27" t="s">
        <v>87</v>
      </c>
      <c r="E112" s="27">
        <v>18504</v>
      </c>
      <c r="F112" s="27">
        <v>0</v>
      </c>
      <c r="G112" s="27">
        <v>10000</v>
      </c>
      <c r="H112" s="35" t="s">
        <v>68</v>
      </c>
      <c r="I112" s="50" t="s">
        <v>414</v>
      </c>
      <c r="J112" s="50" t="s">
        <v>415</v>
      </c>
      <c r="K112" s="50" t="s">
        <v>52</v>
      </c>
      <c r="L112" s="50" t="s">
        <v>80</v>
      </c>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c r="FF112" s="54"/>
      <c r="FG112" s="54"/>
      <c r="FH112" s="54"/>
      <c r="FI112" s="54"/>
      <c r="FJ112" s="54"/>
      <c r="FK112" s="54"/>
      <c r="FL112" s="54"/>
      <c r="FM112" s="54"/>
      <c r="FN112" s="54"/>
      <c r="FO112" s="54"/>
      <c r="FP112" s="54"/>
      <c r="FQ112" s="54"/>
      <c r="FR112" s="54"/>
      <c r="FS112" s="54"/>
      <c r="FT112" s="54"/>
      <c r="FU112" s="54"/>
      <c r="FV112" s="54"/>
      <c r="FW112" s="54"/>
      <c r="FX112" s="54"/>
      <c r="FY112" s="54"/>
      <c r="FZ112" s="54"/>
      <c r="GA112" s="54"/>
      <c r="GB112" s="54"/>
      <c r="GC112" s="54"/>
      <c r="GD112" s="54"/>
      <c r="GE112" s="54"/>
      <c r="GF112" s="54"/>
      <c r="GG112" s="54"/>
      <c r="GH112" s="54"/>
      <c r="GI112" s="54"/>
      <c r="GJ112" s="54"/>
      <c r="GK112" s="54"/>
      <c r="GL112" s="54"/>
      <c r="GM112" s="54"/>
      <c r="GN112" s="54"/>
      <c r="GO112" s="54"/>
      <c r="GP112" s="54"/>
      <c r="GQ112" s="54"/>
      <c r="GR112" s="54"/>
      <c r="GS112" s="54"/>
      <c r="GT112" s="54"/>
      <c r="GU112" s="54"/>
      <c r="GV112" s="54"/>
      <c r="GW112" s="54"/>
      <c r="GX112" s="54"/>
      <c r="GY112" s="54"/>
      <c r="GZ112" s="54"/>
    </row>
    <row r="113" s="3" customFormat="1" ht="135" customHeight="1" spans="1:208">
      <c r="A113" s="33">
        <v>93</v>
      </c>
      <c r="B113" s="34" t="s">
        <v>416</v>
      </c>
      <c r="C113" s="26" t="s">
        <v>417</v>
      </c>
      <c r="D113" s="27" t="s">
        <v>76</v>
      </c>
      <c r="E113" s="27">
        <v>41250</v>
      </c>
      <c r="F113" s="27">
        <v>0</v>
      </c>
      <c r="G113" s="27">
        <v>20000</v>
      </c>
      <c r="H113" s="35" t="s">
        <v>68</v>
      </c>
      <c r="I113" s="50" t="s">
        <v>418</v>
      </c>
      <c r="J113" s="50" t="s">
        <v>415</v>
      </c>
      <c r="K113" s="50" t="s">
        <v>26</v>
      </c>
      <c r="L113" s="50" t="s">
        <v>70</v>
      </c>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c r="EA113" s="54"/>
      <c r="EB113" s="54"/>
      <c r="EC113" s="54"/>
      <c r="ED113" s="54"/>
      <c r="EE113" s="54"/>
      <c r="EF113" s="54"/>
      <c r="EG113" s="54"/>
      <c r="EH113" s="54"/>
      <c r="EI113" s="54"/>
      <c r="EJ113" s="54"/>
      <c r="EK113" s="54"/>
      <c r="EL113" s="54"/>
      <c r="EM113" s="54"/>
      <c r="EN113" s="54"/>
      <c r="EO113" s="54"/>
      <c r="EP113" s="54"/>
      <c r="EQ113" s="54"/>
      <c r="ER113" s="54"/>
      <c r="ES113" s="54"/>
      <c r="ET113" s="54"/>
      <c r="EU113" s="54"/>
      <c r="EV113" s="54"/>
      <c r="EW113" s="54"/>
      <c r="EX113" s="54"/>
      <c r="EY113" s="54"/>
      <c r="EZ113" s="54"/>
      <c r="FA113" s="54"/>
      <c r="FB113" s="54"/>
      <c r="FC113" s="54"/>
      <c r="FD113" s="54"/>
      <c r="FE113" s="54"/>
      <c r="FF113" s="54"/>
      <c r="FG113" s="54"/>
      <c r="FH113" s="54"/>
      <c r="FI113" s="54"/>
      <c r="FJ113" s="54"/>
      <c r="FK113" s="54"/>
      <c r="FL113" s="54"/>
      <c r="FM113" s="54"/>
      <c r="FN113" s="54"/>
      <c r="FO113" s="54"/>
      <c r="FP113" s="54"/>
      <c r="FQ113" s="54"/>
      <c r="FR113" s="54"/>
      <c r="FS113" s="54"/>
      <c r="FT113" s="54"/>
      <c r="FU113" s="54"/>
      <c r="FV113" s="54"/>
      <c r="FW113" s="54"/>
      <c r="FX113" s="54"/>
      <c r="FY113" s="54"/>
      <c r="FZ113" s="54"/>
      <c r="GA113" s="54"/>
      <c r="GB113" s="54"/>
      <c r="GC113" s="54"/>
      <c r="GD113" s="54"/>
      <c r="GE113" s="54"/>
      <c r="GF113" s="54"/>
      <c r="GG113" s="54"/>
      <c r="GH113" s="54"/>
      <c r="GI113" s="54"/>
      <c r="GJ113" s="54"/>
      <c r="GK113" s="54"/>
      <c r="GL113" s="54"/>
      <c r="GM113" s="54"/>
      <c r="GN113" s="54"/>
      <c r="GO113" s="54"/>
      <c r="GP113" s="54"/>
      <c r="GQ113" s="54"/>
      <c r="GR113" s="54"/>
      <c r="GS113" s="54"/>
      <c r="GT113" s="54"/>
      <c r="GU113" s="54"/>
      <c r="GV113" s="54"/>
      <c r="GW113" s="54"/>
      <c r="GX113" s="54"/>
      <c r="GY113" s="54"/>
      <c r="GZ113" s="54"/>
    </row>
    <row r="114" s="3" customFormat="1" ht="73" customHeight="1" spans="1:208">
      <c r="A114" s="33">
        <v>94</v>
      </c>
      <c r="B114" s="34" t="s">
        <v>419</v>
      </c>
      <c r="C114" s="34" t="s">
        <v>420</v>
      </c>
      <c r="D114" s="37" t="s">
        <v>87</v>
      </c>
      <c r="E114" s="37">
        <v>9600</v>
      </c>
      <c r="F114" s="37">
        <v>0</v>
      </c>
      <c r="G114" s="37">
        <v>6000</v>
      </c>
      <c r="H114" s="34" t="s">
        <v>393</v>
      </c>
      <c r="I114" s="34" t="s">
        <v>414</v>
      </c>
      <c r="J114" s="34" t="s">
        <v>415</v>
      </c>
      <c r="K114" s="50" t="s">
        <v>52</v>
      </c>
      <c r="L114" s="50" t="s">
        <v>80</v>
      </c>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c r="DA114" s="54"/>
      <c r="DB114" s="54"/>
      <c r="DC114" s="54"/>
      <c r="DD114" s="54"/>
      <c r="DE114" s="54"/>
      <c r="DF114" s="54"/>
      <c r="DG114" s="54"/>
      <c r="DH114" s="54"/>
      <c r="DI114" s="54"/>
      <c r="DJ114" s="54"/>
      <c r="DK114" s="54"/>
      <c r="DL114" s="54"/>
      <c r="DM114" s="54"/>
      <c r="DN114" s="54"/>
      <c r="DO114" s="54"/>
      <c r="DP114" s="54"/>
      <c r="DQ114" s="54"/>
      <c r="DR114" s="54"/>
      <c r="DS114" s="54"/>
      <c r="DT114" s="54"/>
      <c r="DU114" s="54"/>
      <c r="DV114" s="54"/>
      <c r="DW114" s="54"/>
      <c r="DX114" s="54"/>
      <c r="DY114" s="54"/>
      <c r="DZ114" s="54"/>
      <c r="EA114" s="54"/>
      <c r="EB114" s="54"/>
      <c r="EC114" s="54"/>
      <c r="ED114" s="54"/>
      <c r="EE114" s="54"/>
      <c r="EF114" s="54"/>
      <c r="EG114" s="54"/>
      <c r="EH114" s="54"/>
      <c r="EI114" s="54"/>
      <c r="EJ114" s="54"/>
      <c r="EK114" s="54"/>
      <c r="EL114" s="54"/>
      <c r="EM114" s="54"/>
      <c r="EN114" s="54"/>
      <c r="EO114" s="54"/>
      <c r="EP114" s="54"/>
      <c r="EQ114" s="54"/>
      <c r="ER114" s="54"/>
      <c r="ES114" s="54"/>
      <c r="ET114" s="54"/>
      <c r="EU114" s="54"/>
      <c r="EV114" s="54"/>
      <c r="EW114" s="54"/>
      <c r="EX114" s="54"/>
      <c r="EY114" s="54"/>
      <c r="EZ114" s="54"/>
      <c r="FA114" s="54"/>
      <c r="FB114" s="54"/>
      <c r="FC114" s="54"/>
      <c r="FD114" s="54"/>
      <c r="FE114" s="54"/>
      <c r="FF114" s="54"/>
      <c r="FG114" s="54"/>
      <c r="FH114" s="54"/>
      <c r="FI114" s="54"/>
      <c r="FJ114" s="54"/>
      <c r="FK114" s="54"/>
      <c r="FL114" s="54"/>
      <c r="FM114" s="54"/>
      <c r="FN114" s="54"/>
      <c r="FO114" s="54"/>
      <c r="FP114" s="54"/>
      <c r="FQ114" s="54"/>
      <c r="FR114" s="54"/>
      <c r="FS114" s="54"/>
      <c r="FT114" s="54"/>
      <c r="FU114" s="54"/>
      <c r="FV114" s="54"/>
      <c r="FW114" s="54"/>
      <c r="FX114" s="54"/>
      <c r="FY114" s="54"/>
      <c r="FZ114" s="54"/>
      <c r="GA114" s="54"/>
      <c r="GB114" s="54"/>
      <c r="GC114" s="54"/>
      <c r="GD114" s="54"/>
      <c r="GE114" s="54"/>
      <c r="GF114" s="54"/>
      <c r="GG114" s="54"/>
      <c r="GH114" s="54"/>
      <c r="GI114" s="54"/>
      <c r="GJ114" s="54"/>
      <c r="GK114" s="54"/>
      <c r="GL114" s="54"/>
      <c r="GM114" s="54"/>
      <c r="GN114" s="54"/>
      <c r="GO114" s="54"/>
      <c r="GP114" s="54"/>
      <c r="GQ114" s="54"/>
      <c r="GR114" s="54"/>
      <c r="GS114" s="54"/>
      <c r="GT114" s="54"/>
      <c r="GU114" s="54"/>
      <c r="GV114" s="54"/>
      <c r="GW114" s="54"/>
      <c r="GX114" s="54"/>
      <c r="GY114" s="54"/>
      <c r="GZ114" s="54"/>
    </row>
    <row r="115" s="3" customFormat="1" ht="55" customHeight="1" spans="1:208">
      <c r="A115" s="33">
        <v>95</v>
      </c>
      <c r="B115" s="34" t="s">
        <v>421</v>
      </c>
      <c r="C115" s="34" t="s">
        <v>422</v>
      </c>
      <c r="D115" s="27" t="s">
        <v>76</v>
      </c>
      <c r="E115" s="27">
        <v>30340</v>
      </c>
      <c r="F115" s="27">
        <v>0</v>
      </c>
      <c r="G115" s="27">
        <v>15000</v>
      </c>
      <c r="H115" s="35" t="s">
        <v>423</v>
      </c>
      <c r="I115" s="50" t="s">
        <v>424</v>
      </c>
      <c r="J115" s="50" t="s">
        <v>415</v>
      </c>
      <c r="K115" s="50" t="s">
        <v>52</v>
      </c>
      <c r="L115" s="50" t="s">
        <v>27</v>
      </c>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row>
    <row r="116" s="3" customFormat="1" ht="76" customHeight="1" spans="1:208">
      <c r="A116" s="33">
        <v>96</v>
      </c>
      <c r="B116" s="34" t="s">
        <v>425</v>
      </c>
      <c r="C116" s="34" t="s">
        <v>426</v>
      </c>
      <c r="D116" s="27" t="s">
        <v>76</v>
      </c>
      <c r="E116" s="27">
        <v>20690</v>
      </c>
      <c r="F116" s="27">
        <v>0</v>
      </c>
      <c r="G116" s="27">
        <v>10000</v>
      </c>
      <c r="H116" s="35" t="s">
        <v>423</v>
      </c>
      <c r="I116" s="50" t="s">
        <v>424</v>
      </c>
      <c r="J116" s="50" t="s">
        <v>415</v>
      </c>
      <c r="K116" s="50" t="s">
        <v>52</v>
      </c>
      <c r="L116" s="50" t="s">
        <v>27</v>
      </c>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4"/>
      <c r="FH116" s="54"/>
      <c r="FI116" s="54"/>
      <c r="FJ116" s="54"/>
      <c r="FK116" s="54"/>
      <c r="FL116" s="54"/>
      <c r="FM116" s="54"/>
      <c r="FN116" s="54"/>
      <c r="FO116" s="54"/>
      <c r="FP116" s="54"/>
      <c r="FQ116" s="54"/>
      <c r="FR116" s="54"/>
      <c r="FS116" s="54"/>
      <c r="FT116" s="54"/>
      <c r="FU116" s="54"/>
      <c r="FV116" s="54"/>
      <c r="FW116" s="54"/>
      <c r="FX116" s="54"/>
      <c r="FY116" s="54"/>
      <c r="FZ116" s="54"/>
      <c r="GA116" s="54"/>
      <c r="GB116" s="54"/>
      <c r="GC116" s="54"/>
      <c r="GD116" s="54"/>
      <c r="GE116" s="54"/>
      <c r="GF116" s="54"/>
      <c r="GG116" s="54"/>
      <c r="GH116" s="54"/>
      <c r="GI116" s="54"/>
      <c r="GJ116" s="54"/>
      <c r="GK116" s="54"/>
      <c r="GL116" s="54"/>
      <c r="GM116" s="54"/>
      <c r="GN116" s="54"/>
      <c r="GO116" s="54"/>
      <c r="GP116" s="54"/>
      <c r="GQ116" s="54"/>
      <c r="GR116" s="54"/>
      <c r="GS116" s="54"/>
      <c r="GT116" s="54"/>
      <c r="GU116" s="54"/>
      <c r="GV116" s="54"/>
      <c r="GW116" s="54"/>
      <c r="GX116" s="54"/>
      <c r="GY116" s="54"/>
      <c r="GZ116" s="54"/>
    </row>
    <row r="117" s="3" customFormat="1" ht="63" customHeight="1" spans="1:208">
      <c r="A117" s="33">
        <v>97</v>
      </c>
      <c r="B117" s="34" t="s">
        <v>427</v>
      </c>
      <c r="C117" s="26" t="s">
        <v>428</v>
      </c>
      <c r="D117" s="27" t="s">
        <v>87</v>
      </c>
      <c r="E117" s="27">
        <v>12300</v>
      </c>
      <c r="F117" s="27">
        <v>0</v>
      </c>
      <c r="G117" s="27">
        <v>6600</v>
      </c>
      <c r="H117" s="35" t="s">
        <v>393</v>
      </c>
      <c r="I117" s="37" t="s">
        <v>418</v>
      </c>
      <c r="J117" s="50" t="s">
        <v>415</v>
      </c>
      <c r="K117" s="50" t="s">
        <v>26</v>
      </c>
      <c r="L117" s="50" t="s">
        <v>59</v>
      </c>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54"/>
      <c r="DI117" s="54"/>
      <c r="DJ117" s="54"/>
      <c r="DK117" s="54"/>
      <c r="DL117" s="54"/>
      <c r="DM117" s="54"/>
      <c r="DN117" s="54"/>
      <c r="DO117" s="54"/>
      <c r="DP117" s="54"/>
      <c r="DQ117" s="54"/>
      <c r="DR117" s="54"/>
      <c r="DS117" s="54"/>
      <c r="DT117" s="54"/>
      <c r="DU117" s="54"/>
      <c r="DV117" s="54"/>
      <c r="DW117" s="54"/>
      <c r="DX117" s="54"/>
      <c r="DY117" s="54"/>
      <c r="DZ117" s="54"/>
      <c r="EA117" s="54"/>
      <c r="EB117" s="54"/>
      <c r="EC117" s="54"/>
      <c r="ED117" s="54"/>
      <c r="EE117" s="54"/>
      <c r="EF117" s="54"/>
      <c r="EG117" s="54"/>
      <c r="EH117" s="54"/>
      <c r="EI117" s="54"/>
      <c r="EJ117" s="54"/>
      <c r="EK117" s="54"/>
      <c r="EL117" s="54"/>
      <c r="EM117" s="54"/>
      <c r="EN117" s="54"/>
      <c r="EO117" s="54"/>
      <c r="EP117" s="54"/>
      <c r="EQ117" s="54"/>
      <c r="ER117" s="54"/>
      <c r="ES117" s="54"/>
      <c r="ET117" s="54"/>
      <c r="EU117" s="54"/>
      <c r="EV117" s="54"/>
      <c r="EW117" s="54"/>
      <c r="EX117" s="54"/>
      <c r="EY117" s="54"/>
      <c r="EZ117" s="54"/>
      <c r="FA117" s="54"/>
      <c r="FB117" s="54"/>
      <c r="FC117" s="54"/>
      <c r="FD117" s="54"/>
      <c r="FE117" s="54"/>
      <c r="FF117" s="54"/>
      <c r="FG117" s="54"/>
      <c r="FH117" s="54"/>
      <c r="FI117" s="54"/>
      <c r="FJ117" s="54"/>
      <c r="FK117" s="54"/>
      <c r="FL117" s="54"/>
      <c r="FM117" s="54"/>
      <c r="FN117" s="54"/>
      <c r="FO117" s="54"/>
      <c r="FP117" s="54"/>
      <c r="FQ117" s="54"/>
      <c r="FR117" s="54"/>
      <c r="FS117" s="54"/>
      <c r="FT117" s="54"/>
      <c r="FU117" s="54"/>
      <c r="FV117" s="54"/>
      <c r="FW117" s="54"/>
      <c r="FX117" s="54"/>
      <c r="FY117" s="54"/>
      <c r="FZ117" s="54"/>
      <c r="GA117" s="54"/>
      <c r="GB117" s="54"/>
      <c r="GC117" s="54"/>
      <c r="GD117" s="54"/>
      <c r="GE117" s="54"/>
      <c r="GF117" s="54"/>
      <c r="GG117" s="54"/>
      <c r="GH117" s="54"/>
      <c r="GI117" s="54"/>
      <c r="GJ117" s="54"/>
      <c r="GK117" s="54"/>
      <c r="GL117" s="54"/>
      <c r="GM117" s="54"/>
      <c r="GN117" s="54"/>
      <c r="GO117" s="54"/>
      <c r="GP117" s="54"/>
      <c r="GQ117" s="54"/>
      <c r="GR117" s="54"/>
      <c r="GS117" s="54"/>
      <c r="GT117" s="54"/>
      <c r="GU117" s="54"/>
      <c r="GV117" s="54"/>
      <c r="GW117" s="54"/>
      <c r="GX117" s="54"/>
      <c r="GY117" s="54"/>
      <c r="GZ117" s="54"/>
    </row>
    <row r="118" s="3" customFormat="1" ht="47" customHeight="1" spans="1:208">
      <c r="A118" s="33">
        <v>98</v>
      </c>
      <c r="B118" s="34" t="s">
        <v>429</v>
      </c>
      <c r="C118" s="34" t="s">
        <v>430</v>
      </c>
      <c r="D118" s="27" t="s">
        <v>76</v>
      </c>
      <c r="E118" s="27">
        <v>32000</v>
      </c>
      <c r="F118" s="27">
        <v>0</v>
      </c>
      <c r="G118" s="27">
        <v>16000</v>
      </c>
      <c r="H118" s="35" t="s">
        <v>240</v>
      </c>
      <c r="I118" s="50" t="s">
        <v>431</v>
      </c>
      <c r="J118" s="50" t="s">
        <v>415</v>
      </c>
      <c r="K118" s="50" t="s">
        <v>90</v>
      </c>
      <c r="L118" s="50" t="s">
        <v>95</v>
      </c>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c r="CV118" s="54"/>
      <c r="CW118" s="54"/>
      <c r="CX118" s="54"/>
      <c r="CY118" s="54"/>
      <c r="CZ118" s="54"/>
      <c r="DA118" s="54"/>
      <c r="DB118" s="54"/>
      <c r="DC118" s="54"/>
      <c r="DD118" s="54"/>
      <c r="DE118" s="54"/>
      <c r="DF118" s="54"/>
      <c r="DG118" s="54"/>
      <c r="DH118" s="54"/>
      <c r="DI118" s="54"/>
      <c r="DJ118" s="54"/>
      <c r="DK118" s="54"/>
      <c r="DL118" s="54"/>
      <c r="DM118" s="54"/>
      <c r="DN118" s="54"/>
      <c r="DO118" s="54"/>
      <c r="DP118" s="54"/>
      <c r="DQ118" s="54"/>
      <c r="DR118" s="54"/>
      <c r="DS118" s="54"/>
      <c r="DT118" s="54"/>
      <c r="DU118" s="54"/>
      <c r="DV118" s="54"/>
      <c r="DW118" s="54"/>
      <c r="DX118" s="54"/>
      <c r="DY118" s="54"/>
      <c r="DZ118" s="54"/>
      <c r="EA118" s="54"/>
      <c r="EB118" s="54"/>
      <c r="EC118" s="54"/>
      <c r="ED118" s="54"/>
      <c r="EE118" s="54"/>
      <c r="EF118" s="54"/>
      <c r="EG118" s="54"/>
      <c r="EH118" s="54"/>
      <c r="EI118" s="54"/>
      <c r="EJ118" s="54"/>
      <c r="EK118" s="54"/>
      <c r="EL118" s="54"/>
      <c r="EM118" s="54"/>
      <c r="EN118" s="54"/>
      <c r="EO118" s="54"/>
      <c r="EP118" s="54"/>
      <c r="EQ118" s="54"/>
      <c r="ER118" s="54"/>
      <c r="ES118" s="54"/>
      <c r="ET118" s="54"/>
      <c r="EU118" s="54"/>
      <c r="EV118" s="54"/>
      <c r="EW118" s="54"/>
      <c r="EX118" s="54"/>
      <c r="EY118" s="54"/>
      <c r="EZ118" s="54"/>
      <c r="FA118" s="54"/>
      <c r="FB118" s="54"/>
      <c r="FC118" s="54"/>
      <c r="FD118" s="54"/>
      <c r="FE118" s="54"/>
      <c r="FF118" s="54"/>
      <c r="FG118" s="54"/>
      <c r="FH118" s="54"/>
      <c r="FI118" s="54"/>
      <c r="FJ118" s="54"/>
      <c r="FK118" s="54"/>
      <c r="FL118" s="54"/>
      <c r="FM118" s="54"/>
      <c r="FN118" s="54"/>
      <c r="FO118" s="54"/>
      <c r="FP118" s="54"/>
      <c r="FQ118" s="54"/>
      <c r="FR118" s="54"/>
      <c r="FS118" s="54"/>
      <c r="FT118" s="54"/>
      <c r="FU118" s="54"/>
      <c r="FV118" s="54"/>
      <c r="FW118" s="54"/>
      <c r="FX118" s="54"/>
      <c r="FY118" s="54"/>
      <c r="FZ118" s="54"/>
      <c r="GA118" s="54"/>
      <c r="GB118" s="54"/>
      <c r="GC118" s="54"/>
      <c r="GD118" s="54"/>
      <c r="GE118" s="54"/>
      <c r="GF118" s="54"/>
      <c r="GG118" s="54"/>
      <c r="GH118" s="54"/>
      <c r="GI118" s="54"/>
      <c r="GJ118" s="54"/>
      <c r="GK118" s="54"/>
      <c r="GL118" s="54"/>
      <c r="GM118" s="54"/>
      <c r="GN118" s="54"/>
      <c r="GO118" s="54"/>
      <c r="GP118" s="54"/>
      <c r="GQ118" s="54"/>
      <c r="GR118" s="54"/>
      <c r="GS118" s="54"/>
      <c r="GT118" s="54"/>
      <c r="GU118" s="54"/>
      <c r="GV118" s="54"/>
      <c r="GW118" s="54"/>
      <c r="GX118" s="54"/>
      <c r="GY118" s="54"/>
      <c r="GZ118" s="54"/>
    </row>
    <row r="119" s="3" customFormat="1" ht="63" customHeight="1" spans="1:208">
      <c r="A119" s="33">
        <v>99</v>
      </c>
      <c r="B119" s="34" t="s">
        <v>432</v>
      </c>
      <c r="C119" s="34" t="s">
        <v>433</v>
      </c>
      <c r="D119" s="27">
        <v>2026</v>
      </c>
      <c r="E119" s="27">
        <v>10000</v>
      </c>
      <c r="F119" s="27">
        <v>0</v>
      </c>
      <c r="G119" s="27">
        <v>10000</v>
      </c>
      <c r="H119" s="35" t="s">
        <v>240</v>
      </c>
      <c r="I119" s="50" t="s">
        <v>434</v>
      </c>
      <c r="J119" s="50" t="s">
        <v>415</v>
      </c>
      <c r="K119" s="50" t="s">
        <v>90</v>
      </c>
      <c r="L119" s="50" t="s">
        <v>95</v>
      </c>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row>
    <row r="120" s="3" customFormat="1" ht="40" customHeight="1" spans="1:208">
      <c r="A120" s="31"/>
      <c r="B120" s="32" t="s">
        <v>435</v>
      </c>
      <c r="C120" s="30"/>
      <c r="D120" s="28"/>
      <c r="E120" s="28">
        <f>SUM(E121:E140)</f>
        <v>1407423</v>
      </c>
      <c r="F120" s="28">
        <f>SUM(F121:F140)</f>
        <v>283407</v>
      </c>
      <c r="G120" s="28">
        <f>SUM(G121:G140)</f>
        <v>396400</v>
      </c>
      <c r="H120" s="29"/>
      <c r="I120" s="51"/>
      <c r="J120" s="51"/>
      <c r="K120" s="51"/>
      <c r="L120" s="51"/>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c r="EB120" s="55"/>
      <c r="EC120" s="55"/>
      <c r="ED120" s="55"/>
      <c r="EE120" s="55"/>
      <c r="EF120" s="55"/>
      <c r="EG120" s="55"/>
      <c r="EH120" s="55"/>
      <c r="EI120" s="55"/>
      <c r="EJ120" s="55"/>
      <c r="EK120" s="55"/>
      <c r="EL120" s="55"/>
      <c r="EM120" s="55"/>
      <c r="EN120" s="55"/>
      <c r="EO120" s="55"/>
      <c r="EP120" s="55"/>
      <c r="EQ120" s="55"/>
      <c r="ER120" s="55"/>
      <c r="ES120" s="55"/>
      <c r="ET120" s="55"/>
      <c r="EU120" s="55"/>
      <c r="EV120" s="55"/>
      <c r="EW120" s="55"/>
      <c r="EX120" s="55"/>
      <c r="EY120" s="55"/>
      <c r="EZ120" s="55"/>
      <c r="FA120" s="55"/>
      <c r="FB120" s="55"/>
      <c r="FC120" s="55"/>
      <c r="FD120" s="55"/>
      <c r="FE120" s="55"/>
      <c r="FF120" s="55"/>
      <c r="FG120" s="55"/>
      <c r="FH120" s="55"/>
      <c r="FI120" s="55"/>
      <c r="FJ120" s="55"/>
      <c r="FK120" s="55"/>
      <c r="FL120" s="55"/>
      <c r="FM120" s="55"/>
      <c r="FN120" s="55"/>
      <c r="FO120" s="55"/>
      <c r="FP120" s="55"/>
      <c r="FQ120" s="55"/>
      <c r="FR120" s="55"/>
      <c r="FS120" s="55"/>
      <c r="FT120" s="55"/>
      <c r="FU120" s="55"/>
      <c r="FV120" s="55"/>
      <c r="FW120" s="55"/>
      <c r="FX120" s="55"/>
      <c r="FY120" s="55"/>
      <c r="FZ120" s="55"/>
      <c r="GA120" s="55"/>
      <c r="GB120" s="55"/>
      <c r="GC120" s="55"/>
      <c r="GD120" s="55"/>
      <c r="GE120" s="55"/>
      <c r="GF120" s="55"/>
      <c r="GG120" s="55"/>
      <c r="GH120" s="55"/>
      <c r="GI120" s="55"/>
      <c r="GJ120" s="55"/>
      <c r="GK120" s="55"/>
      <c r="GL120" s="55"/>
      <c r="GM120" s="55"/>
      <c r="GN120" s="55"/>
      <c r="GO120" s="55"/>
      <c r="GP120" s="55"/>
      <c r="GQ120" s="55"/>
      <c r="GR120" s="55"/>
      <c r="GS120" s="55"/>
      <c r="GT120" s="55"/>
      <c r="GU120" s="55"/>
      <c r="GV120" s="55"/>
      <c r="GW120" s="55"/>
      <c r="GX120" s="55"/>
      <c r="GY120" s="55"/>
      <c r="GZ120" s="55"/>
    </row>
    <row r="121" s="3" customFormat="1" ht="108" customHeight="1" spans="1:208">
      <c r="A121" s="33">
        <v>100</v>
      </c>
      <c r="B121" s="34" t="s">
        <v>436</v>
      </c>
      <c r="C121" s="26" t="s">
        <v>437</v>
      </c>
      <c r="D121" s="27" t="s">
        <v>272</v>
      </c>
      <c r="E121" s="27">
        <v>150000</v>
      </c>
      <c r="F121" s="27">
        <v>53500</v>
      </c>
      <c r="G121" s="27">
        <v>70000</v>
      </c>
      <c r="H121" s="35" t="s">
        <v>438</v>
      </c>
      <c r="I121" s="50" t="s">
        <v>439</v>
      </c>
      <c r="J121" s="50" t="s">
        <v>415</v>
      </c>
      <c r="K121" s="50" t="s">
        <v>90</v>
      </c>
      <c r="L121" s="50" t="s">
        <v>95</v>
      </c>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3"/>
      <c r="CR121" s="53"/>
      <c r="CS121" s="53"/>
      <c r="CT121" s="53"/>
      <c r="CU121" s="53"/>
      <c r="CV121" s="53"/>
      <c r="CW121" s="53"/>
      <c r="CX121" s="53"/>
      <c r="CY121" s="53"/>
      <c r="CZ121" s="53"/>
      <c r="DA121" s="53"/>
      <c r="DB121" s="53"/>
      <c r="DC121" s="53"/>
      <c r="DD121" s="53"/>
      <c r="DE121" s="53"/>
      <c r="DF121" s="53"/>
      <c r="DG121" s="53"/>
      <c r="DH121" s="53"/>
      <c r="DI121" s="53"/>
      <c r="DJ121" s="53"/>
      <c r="DK121" s="53"/>
      <c r="DL121" s="53"/>
      <c r="DM121" s="53"/>
      <c r="DN121" s="53"/>
      <c r="DO121" s="53"/>
      <c r="DP121" s="53"/>
      <c r="DQ121" s="53"/>
      <c r="DR121" s="53"/>
      <c r="DS121" s="53"/>
      <c r="DT121" s="53"/>
      <c r="DU121" s="53"/>
      <c r="DV121" s="53"/>
      <c r="DW121" s="53"/>
      <c r="DX121" s="53"/>
      <c r="DY121" s="53"/>
      <c r="DZ121" s="53"/>
      <c r="EA121" s="53"/>
      <c r="EB121" s="53"/>
      <c r="EC121" s="53"/>
      <c r="ED121" s="53"/>
      <c r="EE121" s="53"/>
      <c r="EF121" s="53"/>
      <c r="EG121" s="53"/>
      <c r="EH121" s="53"/>
      <c r="EI121" s="53"/>
      <c r="EJ121" s="53"/>
      <c r="EK121" s="53"/>
      <c r="EL121" s="53"/>
      <c r="EM121" s="53"/>
      <c r="EN121" s="53"/>
      <c r="EO121" s="53"/>
      <c r="EP121" s="53"/>
      <c r="EQ121" s="53"/>
      <c r="ER121" s="53"/>
      <c r="ES121" s="53"/>
      <c r="ET121" s="53"/>
      <c r="EU121" s="53"/>
      <c r="EV121" s="53"/>
      <c r="EW121" s="53"/>
      <c r="EX121" s="53"/>
      <c r="EY121" s="53"/>
      <c r="EZ121" s="53"/>
      <c r="FA121" s="53"/>
      <c r="FB121" s="53"/>
      <c r="FC121" s="53"/>
      <c r="FD121" s="53"/>
      <c r="FE121" s="53"/>
      <c r="FF121" s="53"/>
      <c r="FG121" s="53"/>
      <c r="FH121" s="53"/>
      <c r="FI121" s="53"/>
      <c r="FJ121" s="53"/>
      <c r="FK121" s="53"/>
      <c r="FL121" s="53"/>
      <c r="FM121" s="53"/>
      <c r="FN121" s="53"/>
      <c r="FO121" s="53"/>
      <c r="FP121" s="53"/>
      <c r="FQ121" s="53"/>
      <c r="FR121" s="53"/>
      <c r="FS121" s="53"/>
      <c r="FT121" s="53"/>
      <c r="FU121" s="53"/>
      <c r="FV121" s="53"/>
      <c r="FW121" s="53"/>
      <c r="FX121" s="53"/>
      <c r="FY121" s="53"/>
      <c r="FZ121" s="53"/>
      <c r="GA121" s="53"/>
      <c r="GB121" s="53"/>
      <c r="GC121" s="53"/>
      <c r="GD121" s="53"/>
      <c r="GE121" s="53"/>
      <c r="GF121" s="53"/>
      <c r="GG121" s="53"/>
      <c r="GH121" s="53"/>
      <c r="GI121" s="53"/>
      <c r="GJ121" s="53"/>
      <c r="GK121" s="53"/>
      <c r="GL121" s="53"/>
      <c r="GM121" s="53"/>
      <c r="GN121" s="53"/>
      <c r="GO121" s="53"/>
      <c r="GP121" s="53"/>
      <c r="GQ121" s="53"/>
      <c r="GR121" s="53"/>
      <c r="GS121" s="53"/>
      <c r="GT121" s="53"/>
      <c r="GU121" s="53"/>
      <c r="GV121" s="53"/>
      <c r="GW121" s="53"/>
      <c r="GX121" s="53"/>
      <c r="GY121" s="53"/>
      <c r="GZ121" s="53"/>
    </row>
    <row r="122" s="3" customFormat="1" ht="102" customHeight="1" spans="1:208">
      <c r="A122" s="33">
        <v>101</v>
      </c>
      <c r="B122" s="34" t="s">
        <v>440</v>
      </c>
      <c r="C122" s="26" t="s">
        <v>441</v>
      </c>
      <c r="D122" s="27" t="s">
        <v>300</v>
      </c>
      <c r="E122" s="27">
        <v>50000</v>
      </c>
      <c r="F122" s="27">
        <v>25000</v>
      </c>
      <c r="G122" s="27">
        <v>25000</v>
      </c>
      <c r="H122" s="35" t="s">
        <v>442</v>
      </c>
      <c r="I122" s="50" t="s">
        <v>443</v>
      </c>
      <c r="J122" s="50" t="s">
        <v>415</v>
      </c>
      <c r="K122" s="50" t="s">
        <v>90</v>
      </c>
      <c r="L122" s="50" t="s">
        <v>95</v>
      </c>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T122" s="53"/>
      <c r="CU122" s="53"/>
      <c r="CV122" s="53"/>
      <c r="CW122" s="53"/>
      <c r="CX122" s="53"/>
      <c r="CY122" s="53"/>
      <c r="CZ122" s="53"/>
      <c r="DA122" s="53"/>
      <c r="DB122" s="53"/>
      <c r="DC122" s="53"/>
      <c r="DD122" s="53"/>
      <c r="DE122" s="53"/>
      <c r="DF122" s="53"/>
      <c r="DG122" s="53"/>
      <c r="DH122" s="53"/>
      <c r="DI122" s="53"/>
      <c r="DJ122" s="53"/>
      <c r="DK122" s="53"/>
      <c r="DL122" s="53"/>
      <c r="DM122" s="53"/>
      <c r="DN122" s="53"/>
      <c r="DO122" s="53"/>
      <c r="DP122" s="53"/>
      <c r="DQ122" s="53"/>
      <c r="DR122" s="53"/>
      <c r="DS122" s="53"/>
      <c r="DT122" s="53"/>
      <c r="DU122" s="53"/>
      <c r="DV122" s="53"/>
      <c r="DW122" s="53"/>
      <c r="DX122" s="53"/>
      <c r="DY122" s="53"/>
      <c r="DZ122" s="53"/>
      <c r="EA122" s="53"/>
      <c r="EB122" s="53"/>
      <c r="EC122" s="53"/>
      <c r="ED122" s="53"/>
      <c r="EE122" s="53"/>
      <c r="EF122" s="53"/>
      <c r="EG122" s="53"/>
      <c r="EH122" s="53"/>
      <c r="EI122" s="53"/>
      <c r="EJ122" s="53"/>
      <c r="EK122" s="53"/>
      <c r="EL122" s="53"/>
      <c r="EM122" s="53"/>
      <c r="EN122" s="53"/>
      <c r="EO122" s="53"/>
      <c r="EP122" s="53"/>
      <c r="EQ122" s="53"/>
      <c r="ER122" s="53"/>
      <c r="ES122" s="53"/>
      <c r="ET122" s="53"/>
      <c r="EU122" s="53"/>
      <c r="EV122" s="53"/>
      <c r="EW122" s="53"/>
      <c r="EX122" s="53"/>
      <c r="EY122" s="53"/>
      <c r="EZ122" s="53"/>
      <c r="FA122" s="53"/>
      <c r="FB122" s="53"/>
      <c r="FC122" s="53"/>
      <c r="FD122" s="53"/>
      <c r="FE122" s="53"/>
      <c r="FF122" s="53"/>
      <c r="FG122" s="53"/>
      <c r="FH122" s="53"/>
      <c r="FI122" s="53"/>
      <c r="FJ122" s="53"/>
      <c r="FK122" s="53"/>
      <c r="FL122" s="53"/>
      <c r="FM122" s="53"/>
      <c r="FN122" s="53"/>
      <c r="FO122" s="53"/>
      <c r="FP122" s="53"/>
      <c r="FQ122" s="53"/>
      <c r="FR122" s="53"/>
      <c r="FS122" s="53"/>
      <c r="FT122" s="53"/>
      <c r="FU122" s="53"/>
      <c r="FV122" s="53"/>
      <c r="FW122" s="53"/>
      <c r="FX122" s="53"/>
      <c r="FY122" s="53"/>
      <c r="FZ122" s="53"/>
      <c r="GA122" s="53"/>
      <c r="GB122" s="53"/>
      <c r="GC122" s="53"/>
      <c r="GD122" s="53"/>
      <c r="GE122" s="53"/>
      <c r="GF122" s="53"/>
      <c r="GG122" s="53"/>
      <c r="GH122" s="53"/>
      <c r="GI122" s="53"/>
      <c r="GJ122" s="53"/>
      <c r="GK122" s="53"/>
      <c r="GL122" s="53"/>
      <c r="GM122" s="53"/>
      <c r="GN122" s="53"/>
      <c r="GO122" s="53"/>
      <c r="GP122" s="53"/>
      <c r="GQ122" s="53"/>
      <c r="GR122" s="53"/>
      <c r="GS122" s="53"/>
      <c r="GT122" s="53"/>
      <c r="GU122" s="53"/>
      <c r="GV122" s="53"/>
      <c r="GW122" s="53"/>
      <c r="GX122" s="53"/>
      <c r="GY122" s="53"/>
      <c r="GZ122" s="53"/>
    </row>
    <row r="123" s="3" customFormat="1" ht="126" customHeight="1" spans="1:208">
      <c r="A123" s="33">
        <v>102</v>
      </c>
      <c r="B123" s="34" t="s">
        <v>444</v>
      </c>
      <c r="C123" s="26" t="s">
        <v>445</v>
      </c>
      <c r="D123" s="27" t="s">
        <v>62</v>
      </c>
      <c r="E123" s="27">
        <v>13610</v>
      </c>
      <c r="F123" s="27">
        <v>600</v>
      </c>
      <c r="G123" s="27">
        <v>8000</v>
      </c>
      <c r="H123" s="35" t="s">
        <v>68</v>
      </c>
      <c r="I123" s="50" t="s">
        <v>446</v>
      </c>
      <c r="J123" s="50" t="s">
        <v>415</v>
      </c>
      <c r="K123" s="50" t="s">
        <v>52</v>
      </c>
      <c r="L123" s="50" t="s">
        <v>145</v>
      </c>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54"/>
      <c r="CZ123" s="54"/>
      <c r="DA123" s="54"/>
      <c r="DB123" s="54"/>
      <c r="DC123" s="54"/>
      <c r="DD123" s="54"/>
      <c r="DE123" s="54"/>
      <c r="DF123" s="54"/>
      <c r="DG123" s="54"/>
      <c r="DH123" s="54"/>
      <c r="DI123" s="54"/>
      <c r="DJ123" s="54"/>
      <c r="DK123" s="54"/>
      <c r="DL123" s="54"/>
      <c r="DM123" s="54"/>
      <c r="DN123" s="54"/>
      <c r="DO123" s="54"/>
      <c r="DP123" s="54"/>
      <c r="DQ123" s="54"/>
      <c r="DR123" s="54"/>
      <c r="DS123" s="54"/>
      <c r="DT123" s="54"/>
      <c r="DU123" s="54"/>
      <c r="DV123" s="54"/>
      <c r="DW123" s="54"/>
      <c r="DX123" s="54"/>
      <c r="DY123" s="54"/>
      <c r="DZ123" s="54"/>
      <c r="EA123" s="54"/>
      <c r="EB123" s="54"/>
      <c r="EC123" s="54"/>
      <c r="ED123" s="54"/>
      <c r="EE123" s="54"/>
      <c r="EF123" s="54"/>
      <c r="EG123" s="54"/>
      <c r="EH123" s="54"/>
      <c r="EI123" s="54"/>
      <c r="EJ123" s="54"/>
      <c r="EK123" s="54"/>
      <c r="EL123" s="54"/>
      <c r="EM123" s="54"/>
      <c r="EN123" s="54"/>
      <c r="EO123" s="54"/>
      <c r="EP123" s="54"/>
      <c r="EQ123" s="54"/>
      <c r="ER123" s="54"/>
      <c r="ES123" s="54"/>
      <c r="ET123" s="54"/>
      <c r="EU123" s="54"/>
      <c r="EV123" s="54"/>
      <c r="EW123" s="54"/>
      <c r="EX123" s="54"/>
      <c r="EY123" s="54"/>
      <c r="EZ123" s="54"/>
      <c r="FA123" s="54"/>
      <c r="FB123" s="54"/>
      <c r="FC123" s="54"/>
      <c r="FD123" s="54"/>
      <c r="FE123" s="54"/>
      <c r="FF123" s="54"/>
      <c r="FG123" s="54"/>
      <c r="FH123" s="54"/>
      <c r="FI123" s="54"/>
      <c r="FJ123" s="54"/>
      <c r="FK123" s="54"/>
      <c r="FL123" s="54"/>
      <c r="FM123" s="54"/>
      <c r="FN123" s="54"/>
      <c r="FO123" s="54"/>
      <c r="FP123" s="54"/>
      <c r="FQ123" s="54"/>
      <c r="FR123" s="54"/>
      <c r="FS123" s="54"/>
      <c r="FT123" s="54"/>
      <c r="FU123" s="54"/>
      <c r="FV123" s="54"/>
      <c r="FW123" s="54"/>
      <c r="FX123" s="54"/>
      <c r="FY123" s="54"/>
      <c r="FZ123" s="54"/>
      <c r="GA123" s="54"/>
      <c r="GB123" s="54"/>
      <c r="GC123" s="54"/>
      <c r="GD123" s="54"/>
      <c r="GE123" s="54"/>
      <c r="GF123" s="54"/>
      <c r="GG123" s="54"/>
      <c r="GH123" s="54"/>
      <c r="GI123" s="54"/>
      <c r="GJ123" s="54"/>
      <c r="GK123" s="54"/>
      <c r="GL123" s="54"/>
      <c r="GM123" s="54"/>
      <c r="GN123" s="54"/>
      <c r="GO123" s="54"/>
      <c r="GP123" s="54"/>
      <c r="GQ123" s="54"/>
      <c r="GR123" s="54"/>
      <c r="GS123" s="54"/>
      <c r="GT123" s="54"/>
      <c r="GU123" s="54"/>
      <c r="GV123" s="54"/>
      <c r="GW123" s="54"/>
      <c r="GX123" s="54"/>
      <c r="GY123" s="54"/>
      <c r="GZ123" s="54"/>
    </row>
    <row r="124" s="3" customFormat="1" ht="126" customHeight="1" spans="1:208">
      <c r="A124" s="33">
        <v>103</v>
      </c>
      <c r="B124" s="34" t="s">
        <v>447</v>
      </c>
      <c r="C124" s="34" t="s">
        <v>448</v>
      </c>
      <c r="D124" s="27" t="s">
        <v>62</v>
      </c>
      <c r="E124" s="27">
        <v>39332</v>
      </c>
      <c r="F124" s="27">
        <v>8000</v>
      </c>
      <c r="G124" s="27">
        <v>15000</v>
      </c>
      <c r="H124" s="35" t="s">
        <v>449</v>
      </c>
      <c r="I124" s="50" t="s">
        <v>450</v>
      </c>
      <c r="J124" s="37" t="s">
        <v>415</v>
      </c>
      <c r="K124" s="50" t="s">
        <v>26</v>
      </c>
      <c r="L124" s="37" t="s">
        <v>59</v>
      </c>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54"/>
      <c r="CY124" s="54"/>
      <c r="CZ124" s="54"/>
      <c r="DA124" s="54"/>
      <c r="DB124" s="54"/>
      <c r="DC124" s="54"/>
      <c r="DD124" s="54"/>
      <c r="DE124" s="54"/>
      <c r="DF124" s="54"/>
      <c r="DG124" s="54"/>
      <c r="DH124" s="54"/>
      <c r="DI124" s="54"/>
      <c r="DJ124" s="54"/>
      <c r="DK124" s="54"/>
      <c r="DL124" s="54"/>
      <c r="DM124" s="54"/>
      <c r="DN124" s="54"/>
      <c r="DO124" s="54"/>
      <c r="DP124" s="54"/>
      <c r="DQ124" s="54"/>
      <c r="DR124" s="54"/>
      <c r="DS124" s="54"/>
      <c r="DT124" s="54"/>
      <c r="DU124" s="54"/>
      <c r="DV124" s="54"/>
      <c r="DW124" s="54"/>
      <c r="DX124" s="54"/>
      <c r="DY124" s="54"/>
      <c r="DZ124" s="54"/>
      <c r="EA124" s="54"/>
      <c r="EB124" s="54"/>
      <c r="EC124" s="54"/>
      <c r="ED124" s="54"/>
      <c r="EE124" s="54"/>
      <c r="EF124" s="54"/>
      <c r="EG124" s="54"/>
      <c r="EH124" s="54"/>
      <c r="EI124" s="54"/>
      <c r="EJ124" s="54"/>
      <c r="EK124" s="54"/>
      <c r="EL124" s="54"/>
      <c r="EM124" s="54"/>
      <c r="EN124" s="54"/>
      <c r="EO124" s="54"/>
      <c r="EP124" s="54"/>
      <c r="EQ124" s="54"/>
      <c r="ER124" s="54"/>
      <c r="ES124" s="54"/>
      <c r="ET124" s="54"/>
      <c r="EU124" s="54"/>
      <c r="EV124" s="54"/>
      <c r="EW124" s="54"/>
      <c r="EX124" s="54"/>
      <c r="EY124" s="54"/>
      <c r="EZ124" s="54"/>
      <c r="FA124" s="54"/>
      <c r="FB124" s="54"/>
      <c r="FC124" s="54"/>
      <c r="FD124" s="54"/>
      <c r="FE124" s="54"/>
      <c r="FF124" s="54"/>
      <c r="FG124" s="54"/>
      <c r="FH124" s="54"/>
      <c r="FI124" s="54"/>
      <c r="FJ124" s="54"/>
      <c r="FK124" s="54"/>
      <c r="FL124" s="54"/>
      <c r="FM124" s="54"/>
      <c r="FN124" s="54"/>
      <c r="FO124" s="54"/>
      <c r="FP124" s="54"/>
      <c r="FQ124" s="54"/>
      <c r="FR124" s="54"/>
      <c r="FS124" s="54"/>
      <c r="FT124" s="54"/>
      <c r="FU124" s="54"/>
      <c r="FV124" s="54"/>
      <c r="FW124" s="54"/>
      <c r="FX124" s="54"/>
      <c r="FY124" s="54"/>
      <c r="FZ124" s="54"/>
      <c r="GA124" s="54"/>
      <c r="GB124" s="54"/>
      <c r="GC124" s="54"/>
      <c r="GD124" s="54"/>
      <c r="GE124" s="54"/>
      <c r="GF124" s="54"/>
      <c r="GG124" s="54"/>
      <c r="GH124" s="54"/>
      <c r="GI124" s="54"/>
      <c r="GJ124" s="54"/>
      <c r="GK124" s="54"/>
      <c r="GL124" s="54"/>
      <c r="GM124" s="54"/>
      <c r="GN124" s="54"/>
      <c r="GO124" s="54"/>
      <c r="GP124" s="54"/>
      <c r="GQ124" s="54"/>
      <c r="GR124" s="54"/>
      <c r="GS124" s="54"/>
      <c r="GT124" s="54"/>
      <c r="GU124" s="54"/>
      <c r="GV124" s="54"/>
      <c r="GW124" s="54"/>
      <c r="GX124" s="54"/>
      <c r="GY124" s="54"/>
      <c r="GZ124" s="54"/>
    </row>
    <row r="125" s="3" customFormat="1" ht="98" customHeight="1" spans="1:208">
      <c r="A125" s="33">
        <v>104</v>
      </c>
      <c r="B125" s="34" t="s">
        <v>451</v>
      </c>
      <c r="C125" s="26" t="s">
        <v>452</v>
      </c>
      <c r="D125" s="27" t="s">
        <v>55</v>
      </c>
      <c r="E125" s="27">
        <v>375700</v>
      </c>
      <c r="F125" s="27">
        <v>40000</v>
      </c>
      <c r="G125" s="27">
        <v>100000</v>
      </c>
      <c r="H125" s="35" t="s">
        <v>68</v>
      </c>
      <c r="I125" s="50" t="s">
        <v>453</v>
      </c>
      <c r="J125" s="50" t="s">
        <v>415</v>
      </c>
      <c r="K125" s="50" t="s">
        <v>52</v>
      </c>
      <c r="L125" s="50" t="s">
        <v>190</v>
      </c>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4"/>
      <c r="CT125" s="54"/>
      <c r="CU125" s="54"/>
      <c r="CV125" s="54"/>
      <c r="CW125" s="54"/>
      <c r="CX125" s="54"/>
      <c r="CY125" s="54"/>
      <c r="CZ125" s="54"/>
      <c r="DA125" s="54"/>
      <c r="DB125" s="54"/>
      <c r="DC125" s="54"/>
      <c r="DD125" s="54"/>
      <c r="DE125" s="54"/>
      <c r="DF125" s="54"/>
      <c r="DG125" s="54"/>
      <c r="DH125" s="54"/>
      <c r="DI125" s="54"/>
      <c r="DJ125" s="54"/>
      <c r="DK125" s="54"/>
      <c r="DL125" s="54"/>
      <c r="DM125" s="54"/>
      <c r="DN125" s="54"/>
      <c r="DO125" s="54"/>
      <c r="DP125" s="54"/>
      <c r="DQ125" s="54"/>
      <c r="DR125" s="54"/>
      <c r="DS125" s="54"/>
      <c r="DT125" s="54"/>
      <c r="DU125" s="54"/>
      <c r="DV125" s="54"/>
      <c r="DW125" s="54"/>
      <c r="DX125" s="54"/>
      <c r="DY125" s="54"/>
      <c r="DZ125" s="54"/>
      <c r="EA125" s="54"/>
      <c r="EB125" s="54"/>
      <c r="EC125" s="54"/>
      <c r="ED125" s="54"/>
      <c r="EE125" s="54"/>
      <c r="EF125" s="54"/>
      <c r="EG125" s="54"/>
      <c r="EH125" s="54"/>
      <c r="EI125" s="54"/>
      <c r="EJ125" s="54"/>
      <c r="EK125" s="54"/>
      <c r="EL125" s="54"/>
      <c r="EM125" s="54"/>
      <c r="EN125" s="54"/>
      <c r="EO125" s="54"/>
      <c r="EP125" s="54"/>
      <c r="EQ125" s="54"/>
      <c r="ER125" s="54"/>
      <c r="ES125" s="54"/>
      <c r="ET125" s="54"/>
      <c r="EU125" s="54"/>
      <c r="EV125" s="54"/>
      <c r="EW125" s="54"/>
      <c r="EX125" s="54"/>
      <c r="EY125" s="54"/>
      <c r="EZ125" s="54"/>
      <c r="FA125" s="54"/>
      <c r="FB125" s="54"/>
      <c r="FC125" s="54"/>
      <c r="FD125" s="54"/>
      <c r="FE125" s="54"/>
      <c r="FF125" s="54"/>
      <c r="FG125" s="54"/>
      <c r="FH125" s="54"/>
      <c r="FI125" s="54"/>
      <c r="FJ125" s="54"/>
      <c r="FK125" s="54"/>
      <c r="FL125" s="54"/>
      <c r="FM125" s="54"/>
      <c r="FN125" s="54"/>
      <c r="FO125" s="54"/>
      <c r="FP125" s="54"/>
      <c r="FQ125" s="54"/>
      <c r="FR125" s="54"/>
      <c r="FS125" s="54"/>
      <c r="FT125" s="54"/>
      <c r="FU125" s="54"/>
      <c r="FV125" s="54"/>
      <c r="FW125" s="54"/>
      <c r="FX125" s="54"/>
      <c r="FY125" s="54"/>
      <c r="FZ125" s="54"/>
      <c r="GA125" s="54"/>
      <c r="GB125" s="54"/>
      <c r="GC125" s="54"/>
      <c r="GD125" s="54"/>
      <c r="GE125" s="54"/>
      <c r="GF125" s="54"/>
      <c r="GG125" s="54"/>
      <c r="GH125" s="54"/>
      <c r="GI125" s="54"/>
      <c r="GJ125" s="54"/>
      <c r="GK125" s="54"/>
      <c r="GL125" s="54"/>
      <c r="GM125" s="54"/>
      <c r="GN125" s="54"/>
      <c r="GO125" s="54"/>
      <c r="GP125" s="54"/>
      <c r="GQ125" s="54"/>
      <c r="GR125" s="54"/>
      <c r="GS125" s="54"/>
      <c r="GT125" s="54"/>
      <c r="GU125" s="54"/>
      <c r="GV125" s="54"/>
      <c r="GW125" s="54"/>
      <c r="GX125" s="54"/>
      <c r="GY125" s="54"/>
      <c r="GZ125" s="54"/>
    </row>
    <row r="126" s="3" customFormat="1" ht="150" customHeight="1" spans="1:208">
      <c r="A126" s="33">
        <v>105</v>
      </c>
      <c r="B126" s="34" t="s">
        <v>454</v>
      </c>
      <c r="C126" s="26" t="s">
        <v>455</v>
      </c>
      <c r="D126" s="27" t="s">
        <v>62</v>
      </c>
      <c r="E126" s="27">
        <v>115466</v>
      </c>
      <c r="F126" s="27">
        <v>10500</v>
      </c>
      <c r="G126" s="27">
        <v>20000</v>
      </c>
      <c r="H126" s="35" t="s">
        <v>456</v>
      </c>
      <c r="I126" s="50" t="s">
        <v>457</v>
      </c>
      <c r="J126" s="50" t="s">
        <v>415</v>
      </c>
      <c r="K126" s="50" t="s">
        <v>52</v>
      </c>
      <c r="L126" s="50" t="s">
        <v>190</v>
      </c>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54"/>
      <c r="DI126" s="54"/>
      <c r="DJ126" s="54"/>
      <c r="DK126" s="54"/>
      <c r="DL126" s="54"/>
      <c r="DM126" s="54"/>
      <c r="DN126" s="54"/>
      <c r="DO126" s="54"/>
      <c r="DP126" s="54"/>
      <c r="DQ126" s="54"/>
      <c r="DR126" s="54"/>
      <c r="DS126" s="54"/>
      <c r="DT126" s="54"/>
      <c r="DU126" s="54"/>
      <c r="DV126" s="54"/>
      <c r="DW126" s="54"/>
      <c r="DX126" s="54"/>
      <c r="DY126" s="54"/>
      <c r="DZ126" s="54"/>
      <c r="EA126" s="54"/>
      <c r="EB126" s="54"/>
      <c r="EC126" s="54"/>
      <c r="ED126" s="54"/>
      <c r="EE126" s="54"/>
      <c r="EF126" s="54"/>
      <c r="EG126" s="54"/>
      <c r="EH126" s="54"/>
      <c r="EI126" s="54"/>
      <c r="EJ126" s="54"/>
      <c r="EK126" s="54"/>
      <c r="EL126" s="54"/>
      <c r="EM126" s="54"/>
      <c r="EN126" s="54"/>
      <c r="EO126" s="54"/>
      <c r="EP126" s="54"/>
      <c r="EQ126" s="54"/>
      <c r="ER126" s="54"/>
      <c r="ES126" s="54"/>
      <c r="ET126" s="54"/>
      <c r="EU126" s="54"/>
      <c r="EV126" s="54"/>
      <c r="EW126" s="54"/>
      <c r="EX126" s="54"/>
      <c r="EY126" s="54"/>
      <c r="EZ126" s="54"/>
      <c r="FA126" s="54"/>
      <c r="FB126" s="54"/>
      <c r="FC126" s="54"/>
      <c r="FD126" s="54"/>
      <c r="FE126" s="54"/>
      <c r="FF126" s="54"/>
      <c r="FG126" s="54"/>
      <c r="FH126" s="54"/>
      <c r="FI126" s="54"/>
      <c r="FJ126" s="54"/>
      <c r="FK126" s="54"/>
      <c r="FL126" s="54"/>
      <c r="FM126" s="54"/>
      <c r="FN126" s="54"/>
      <c r="FO126" s="54"/>
      <c r="FP126" s="54"/>
      <c r="FQ126" s="54"/>
      <c r="FR126" s="54"/>
      <c r="FS126" s="54"/>
      <c r="FT126" s="54"/>
      <c r="FU126" s="54"/>
      <c r="FV126" s="54"/>
      <c r="FW126" s="54"/>
      <c r="FX126" s="54"/>
      <c r="FY126" s="54"/>
      <c r="FZ126" s="54"/>
      <c r="GA126" s="54"/>
      <c r="GB126" s="54"/>
      <c r="GC126" s="54"/>
      <c r="GD126" s="54"/>
      <c r="GE126" s="54"/>
      <c r="GF126" s="54"/>
      <c r="GG126" s="54"/>
      <c r="GH126" s="54"/>
      <c r="GI126" s="54"/>
      <c r="GJ126" s="54"/>
      <c r="GK126" s="54"/>
      <c r="GL126" s="54"/>
      <c r="GM126" s="54"/>
      <c r="GN126" s="54"/>
      <c r="GO126" s="54"/>
      <c r="GP126" s="54"/>
      <c r="GQ126" s="54"/>
      <c r="GR126" s="54"/>
      <c r="GS126" s="54"/>
      <c r="GT126" s="54"/>
      <c r="GU126" s="54"/>
      <c r="GV126" s="54"/>
      <c r="GW126" s="54"/>
      <c r="GX126" s="54"/>
      <c r="GY126" s="54"/>
      <c r="GZ126" s="54"/>
    </row>
    <row r="127" s="3" customFormat="1" ht="99" customHeight="1" spans="1:208">
      <c r="A127" s="33">
        <v>106</v>
      </c>
      <c r="B127" s="34" t="s">
        <v>458</v>
      </c>
      <c r="C127" s="34" t="s">
        <v>459</v>
      </c>
      <c r="D127" s="27" t="s">
        <v>38</v>
      </c>
      <c r="E127" s="27">
        <v>199798</v>
      </c>
      <c r="F127" s="27">
        <v>35000</v>
      </c>
      <c r="G127" s="27">
        <v>10000</v>
      </c>
      <c r="H127" s="35" t="s">
        <v>456</v>
      </c>
      <c r="I127" s="50" t="s">
        <v>457</v>
      </c>
      <c r="J127" s="50" t="s">
        <v>415</v>
      </c>
      <c r="K127" s="50" t="s">
        <v>52</v>
      </c>
      <c r="L127" s="50" t="s">
        <v>190</v>
      </c>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54"/>
      <c r="DI127" s="54"/>
      <c r="DJ127" s="54"/>
      <c r="DK127" s="54"/>
      <c r="DL127" s="54"/>
      <c r="DM127" s="54"/>
      <c r="DN127" s="54"/>
      <c r="DO127" s="54"/>
      <c r="DP127" s="54"/>
      <c r="DQ127" s="54"/>
      <c r="DR127" s="54"/>
      <c r="DS127" s="54"/>
      <c r="DT127" s="54"/>
      <c r="DU127" s="54"/>
      <c r="DV127" s="54"/>
      <c r="DW127" s="54"/>
      <c r="DX127" s="54"/>
      <c r="DY127" s="54"/>
      <c r="DZ127" s="54"/>
      <c r="EA127" s="54"/>
      <c r="EB127" s="54"/>
      <c r="EC127" s="54"/>
      <c r="ED127" s="54"/>
      <c r="EE127" s="54"/>
      <c r="EF127" s="54"/>
      <c r="EG127" s="54"/>
      <c r="EH127" s="54"/>
      <c r="EI127" s="54"/>
      <c r="EJ127" s="54"/>
      <c r="EK127" s="54"/>
      <c r="EL127" s="54"/>
      <c r="EM127" s="54"/>
      <c r="EN127" s="54"/>
      <c r="EO127" s="54"/>
      <c r="EP127" s="54"/>
      <c r="EQ127" s="54"/>
      <c r="ER127" s="54"/>
      <c r="ES127" s="54"/>
      <c r="ET127" s="54"/>
      <c r="EU127" s="54"/>
      <c r="EV127" s="54"/>
      <c r="EW127" s="54"/>
      <c r="EX127" s="54"/>
      <c r="EY127" s="54"/>
      <c r="EZ127" s="54"/>
      <c r="FA127" s="54"/>
      <c r="FB127" s="54"/>
      <c r="FC127" s="54"/>
      <c r="FD127" s="54"/>
      <c r="FE127" s="54"/>
      <c r="FF127" s="54"/>
      <c r="FG127" s="54"/>
      <c r="FH127" s="54"/>
      <c r="FI127" s="54"/>
      <c r="FJ127" s="54"/>
      <c r="FK127" s="54"/>
      <c r="FL127" s="54"/>
      <c r="FM127" s="54"/>
      <c r="FN127" s="54"/>
      <c r="FO127" s="54"/>
      <c r="FP127" s="54"/>
      <c r="FQ127" s="54"/>
      <c r="FR127" s="54"/>
      <c r="FS127" s="54"/>
      <c r="FT127" s="54"/>
      <c r="FU127" s="54"/>
      <c r="FV127" s="54"/>
      <c r="FW127" s="54"/>
      <c r="FX127" s="54"/>
      <c r="FY127" s="54"/>
      <c r="FZ127" s="54"/>
      <c r="GA127" s="54"/>
      <c r="GB127" s="54"/>
      <c r="GC127" s="54"/>
      <c r="GD127" s="54"/>
      <c r="GE127" s="54"/>
      <c r="GF127" s="54"/>
      <c r="GG127" s="54"/>
      <c r="GH127" s="54"/>
      <c r="GI127" s="54"/>
      <c r="GJ127" s="54"/>
      <c r="GK127" s="54"/>
      <c r="GL127" s="54"/>
      <c r="GM127" s="54"/>
      <c r="GN127" s="54"/>
      <c r="GO127" s="54"/>
      <c r="GP127" s="54"/>
      <c r="GQ127" s="54"/>
      <c r="GR127" s="54"/>
      <c r="GS127" s="54"/>
      <c r="GT127" s="54"/>
      <c r="GU127" s="54"/>
      <c r="GV127" s="54"/>
      <c r="GW127" s="54"/>
      <c r="GX127" s="54"/>
      <c r="GY127" s="54"/>
      <c r="GZ127" s="54"/>
    </row>
    <row r="128" s="3" customFormat="1" ht="115" customHeight="1" spans="1:208">
      <c r="A128" s="33">
        <v>107</v>
      </c>
      <c r="B128" s="34" t="s">
        <v>460</v>
      </c>
      <c r="C128" s="34" t="s">
        <v>461</v>
      </c>
      <c r="D128" s="27" t="s">
        <v>272</v>
      </c>
      <c r="E128" s="27">
        <v>255439</v>
      </c>
      <c r="F128" s="27">
        <v>40000</v>
      </c>
      <c r="G128" s="27">
        <v>20000</v>
      </c>
      <c r="H128" s="35" t="s">
        <v>393</v>
      </c>
      <c r="I128" s="50" t="s">
        <v>457</v>
      </c>
      <c r="J128" s="50" t="s">
        <v>415</v>
      </c>
      <c r="K128" s="50" t="s">
        <v>52</v>
      </c>
      <c r="L128" s="50" t="s">
        <v>190</v>
      </c>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c r="DA128" s="54"/>
      <c r="DB128" s="54"/>
      <c r="DC128" s="54"/>
      <c r="DD128" s="54"/>
      <c r="DE128" s="54"/>
      <c r="DF128" s="54"/>
      <c r="DG128" s="54"/>
      <c r="DH128" s="54"/>
      <c r="DI128" s="54"/>
      <c r="DJ128" s="54"/>
      <c r="DK128" s="54"/>
      <c r="DL128" s="54"/>
      <c r="DM128" s="54"/>
      <c r="DN128" s="54"/>
      <c r="DO128" s="54"/>
      <c r="DP128" s="54"/>
      <c r="DQ128" s="54"/>
      <c r="DR128" s="54"/>
      <c r="DS128" s="54"/>
      <c r="DT128" s="54"/>
      <c r="DU128" s="54"/>
      <c r="DV128" s="54"/>
      <c r="DW128" s="54"/>
      <c r="DX128" s="54"/>
      <c r="DY128" s="54"/>
      <c r="DZ128" s="54"/>
      <c r="EA128" s="54"/>
      <c r="EB128" s="54"/>
      <c r="EC128" s="54"/>
      <c r="ED128" s="54"/>
      <c r="EE128" s="54"/>
      <c r="EF128" s="54"/>
      <c r="EG128" s="54"/>
      <c r="EH128" s="54"/>
      <c r="EI128" s="54"/>
      <c r="EJ128" s="54"/>
      <c r="EK128" s="54"/>
      <c r="EL128" s="54"/>
      <c r="EM128" s="54"/>
      <c r="EN128" s="54"/>
      <c r="EO128" s="54"/>
      <c r="EP128" s="54"/>
      <c r="EQ128" s="54"/>
      <c r="ER128" s="54"/>
      <c r="ES128" s="54"/>
      <c r="ET128" s="54"/>
      <c r="EU128" s="54"/>
      <c r="EV128" s="54"/>
      <c r="EW128" s="54"/>
      <c r="EX128" s="54"/>
      <c r="EY128" s="54"/>
      <c r="EZ128" s="54"/>
      <c r="FA128" s="54"/>
      <c r="FB128" s="54"/>
      <c r="FC128" s="54"/>
      <c r="FD128" s="54"/>
      <c r="FE128" s="54"/>
      <c r="FF128" s="54"/>
      <c r="FG128" s="54"/>
      <c r="FH128" s="54"/>
      <c r="FI128" s="54"/>
      <c r="FJ128" s="54"/>
      <c r="FK128" s="54"/>
      <c r="FL128" s="54"/>
      <c r="FM128" s="54"/>
      <c r="FN128" s="54"/>
      <c r="FO128" s="54"/>
      <c r="FP128" s="54"/>
      <c r="FQ128" s="54"/>
      <c r="FR128" s="54"/>
      <c r="FS128" s="54"/>
      <c r="FT128" s="54"/>
      <c r="FU128" s="54"/>
      <c r="FV128" s="54"/>
      <c r="FW128" s="54"/>
      <c r="FX128" s="54"/>
      <c r="FY128" s="54"/>
      <c r="FZ128" s="54"/>
      <c r="GA128" s="54"/>
      <c r="GB128" s="54"/>
      <c r="GC128" s="54"/>
      <c r="GD128" s="54"/>
      <c r="GE128" s="54"/>
      <c r="GF128" s="54"/>
      <c r="GG128" s="54"/>
      <c r="GH128" s="54"/>
      <c r="GI128" s="54"/>
      <c r="GJ128" s="54"/>
      <c r="GK128" s="54"/>
      <c r="GL128" s="54"/>
      <c r="GM128" s="54"/>
      <c r="GN128" s="54"/>
      <c r="GO128" s="54"/>
      <c r="GP128" s="54"/>
      <c r="GQ128" s="54"/>
      <c r="GR128" s="54"/>
      <c r="GS128" s="54"/>
      <c r="GT128" s="54"/>
      <c r="GU128" s="54"/>
      <c r="GV128" s="54"/>
      <c r="GW128" s="54"/>
      <c r="GX128" s="54"/>
      <c r="GY128" s="54"/>
      <c r="GZ128" s="54"/>
    </row>
    <row r="129" s="3" customFormat="1" ht="74" customHeight="1" spans="1:208">
      <c r="A129" s="33">
        <v>108</v>
      </c>
      <c r="B129" s="34" t="s">
        <v>462</v>
      </c>
      <c r="C129" s="26" t="s">
        <v>463</v>
      </c>
      <c r="D129" s="27" t="s">
        <v>55</v>
      </c>
      <c r="E129" s="27">
        <v>21866</v>
      </c>
      <c r="F129" s="27">
        <v>2000</v>
      </c>
      <c r="G129" s="27">
        <v>15000</v>
      </c>
      <c r="H129" s="35" t="s">
        <v>423</v>
      </c>
      <c r="I129" s="50" t="s">
        <v>464</v>
      </c>
      <c r="J129" s="50" t="s">
        <v>415</v>
      </c>
      <c r="K129" s="50" t="s">
        <v>52</v>
      </c>
      <c r="L129" s="50" t="s">
        <v>27</v>
      </c>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c r="DA129" s="54"/>
      <c r="DB129" s="54"/>
      <c r="DC129" s="54"/>
      <c r="DD129" s="54"/>
      <c r="DE129" s="54"/>
      <c r="DF129" s="54"/>
      <c r="DG129" s="54"/>
      <c r="DH129" s="54"/>
      <c r="DI129" s="54"/>
      <c r="DJ129" s="54"/>
      <c r="DK129" s="54"/>
      <c r="DL129" s="54"/>
      <c r="DM129" s="54"/>
      <c r="DN129" s="54"/>
      <c r="DO129" s="54"/>
      <c r="DP129" s="54"/>
      <c r="DQ129" s="54"/>
      <c r="DR129" s="54"/>
      <c r="DS129" s="54"/>
      <c r="DT129" s="54"/>
      <c r="DU129" s="54"/>
      <c r="DV129" s="54"/>
      <c r="DW129" s="54"/>
      <c r="DX129" s="54"/>
      <c r="DY129" s="54"/>
      <c r="DZ129" s="54"/>
      <c r="EA129" s="54"/>
      <c r="EB129" s="54"/>
      <c r="EC129" s="54"/>
      <c r="ED129" s="54"/>
      <c r="EE129" s="54"/>
      <c r="EF129" s="54"/>
      <c r="EG129" s="54"/>
      <c r="EH129" s="54"/>
      <c r="EI129" s="54"/>
      <c r="EJ129" s="54"/>
      <c r="EK129" s="54"/>
      <c r="EL129" s="54"/>
      <c r="EM129" s="54"/>
      <c r="EN129" s="54"/>
      <c r="EO129" s="54"/>
      <c r="EP129" s="54"/>
      <c r="EQ129" s="54"/>
      <c r="ER129" s="54"/>
      <c r="ES129" s="54"/>
      <c r="ET129" s="54"/>
      <c r="EU129" s="54"/>
      <c r="EV129" s="54"/>
      <c r="EW129" s="54"/>
      <c r="EX129" s="54"/>
      <c r="EY129" s="54"/>
      <c r="EZ129" s="54"/>
      <c r="FA129" s="54"/>
      <c r="FB129" s="54"/>
      <c r="FC129" s="54"/>
      <c r="FD129" s="54"/>
      <c r="FE129" s="54"/>
      <c r="FF129" s="54"/>
      <c r="FG129" s="54"/>
      <c r="FH129" s="54"/>
      <c r="FI129" s="54"/>
      <c r="FJ129" s="54"/>
      <c r="FK129" s="54"/>
      <c r="FL129" s="54"/>
      <c r="FM129" s="54"/>
      <c r="FN129" s="54"/>
      <c r="FO129" s="54"/>
      <c r="FP129" s="54"/>
      <c r="FQ129" s="54"/>
      <c r="FR129" s="54"/>
      <c r="FS129" s="54"/>
      <c r="FT129" s="54"/>
      <c r="FU129" s="54"/>
      <c r="FV129" s="54"/>
      <c r="FW129" s="54"/>
      <c r="FX129" s="54"/>
      <c r="FY129" s="54"/>
      <c r="FZ129" s="54"/>
      <c r="GA129" s="54"/>
      <c r="GB129" s="54"/>
      <c r="GC129" s="54"/>
      <c r="GD129" s="54"/>
      <c r="GE129" s="54"/>
      <c r="GF129" s="54"/>
      <c r="GG129" s="54"/>
      <c r="GH129" s="54"/>
      <c r="GI129" s="54"/>
      <c r="GJ129" s="54"/>
      <c r="GK129" s="54"/>
      <c r="GL129" s="54"/>
      <c r="GM129" s="54"/>
      <c r="GN129" s="54"/>
      <c r="GO129" s="54"/>
      <c r="GP129" s="54"/>
      <c r="GQ129" s="54"/>
      <c r="GR129" s="54"/>
      <c r="GS129" s="54"/>
      <c r="GT129" s="54"/>
      <c r="GU129" s="54"/>
      <c r="GV129" s="54"/>
      <c r="GW129" s="54"/>
      <c r="GX129" s="54"/>
      <c r="GY129" s="54"/>
      <c r="GZ129" s="54"/>
    </row>
    <row r="130" s="3" customFormat="1" ht="88" customHeight="1" spans="1:208">
      <c r="A130" s="33">
        <v>109</v>
      </c>
      <c r="B130" s="26" t="s">
        <v>465</v>
      </c>
      <c r="C130" s="26" t="s">
        <v>466</v>
      </c>
      <c r="D130" s="27" t="s">
        <v>164</v>
      </c>
      <c r="E130" s="27">
        <v>19762</v>
      </c>
      <c r="F130" s="27">
        <v>1762</v>
      </c>
      <c r="G130" s="27">
        <v>18000</v>
      </c>
      <c r="H130" s="35" t="s">
        <v>467</v>
      </c>
      <c r="I130" s="50" t="s">
        <v>464</v>
      </c>
      <c r="J130" s="37" t="s">
        <v>415</v>
      </c>
      <c r="K130" s="50" t="s">
        <v>52</v>
      </c>
      <c r="L130" s="50" t="s">
        <v>27</v>
      </c>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c r="DH130" s="54"/>
      <c r="DI130" s="54"/>
      <c r="DJ130" s="54"/>
      <c r="DK130" s="54"/>
      <c r="DL130" s="54"/>
      <c r="DM130" s="54"/>
      <c r="DN130" s="54"/>
      <c r="DO130" s="54"/>
      <c r="DP130" s="54"/>
      <c r="DQ130" s="54"/>
      <c r="DR130" s="54"/>
      <c r="DS130" s="54"/>
      <c r="DT130" s="54"/>
      <c r="DU130" s="54"/>
      <c r="DV130" s="54"/>
      <c r="DW130" s="54"/>
      <c r="DX130" s="54"/>
      <c r="DY130" s="54"/>
      <c r="DZ130" s="54"/>
      <c r="EA130" s="54"/>
      <c r="EB130" s="54"/>
      <c r="EC130" s="54"/>
      <c r="ED130" s="54"/>
      <c r="EE130" s="54"/>
      <c r="EF130" s="54"/>
      <c r="EG130" s="54"/>
      <c r="EH130" s="54"/>
      <c r="EI130" s="54"/>
      <c r="EJ130" s="54"/>
      <c r="EK130" s="54"/>
      <c r="EL130" s="54"/>
      <c r="EM130" s="54"/>
      <c r="EN130" s="54"/>
      <c r="EO130" s="54"/>
      <c r="EP130" s="54"/>
      <c r="EQ130" s="54"/>
      <c r="ER130" s="54"/>
      <c r="ES130" s="54"/>
      <c r="ET130" s="54"/>
      <c r="EU130" s="54"/>
      <c r="EV130" s="54"/>
      <c r="EW130" s="54"/>
      <c r="EX130" s="54"/>
      <c r="EY130" s="54"/>
      <c r="EZ130" s="54"/>
      <c r="FA130" s="54"/>
      <c r="FB130" s="54"/>
      <c r="FC130" s="54"/>
      <c r="FD130" s="54"/>
      <c r="FE130" s="54"/>
      <c r="FF130" s="54"/>
      <c r="FG130" s="54"/>
      <c r="FH130" s="54"/>
      <c r="FI130" s="54"/>
      <c r="FJ130" s="54"/>
      <c r="FK130" s="54"/>
      <c r="FL130" s="54"/>
      <c r="FM130" s="54"/>
      <c r="FN130" s="54"/>
      <c r="FO130" s="54"/>
      <c r="FP130" s="54"/>
      <c r="FQ130" s="54"/>
      <c r="FR130" s="54"/>
      <c r="FS130" s="54"/>
      <c r="FT130" s="54"/>
      <c r="FU130" s="54"/>
      <c r="FV130" s="54"/>
      <c r="FW130" s="54"/>
      <c r="FX130" s="54"/>
      <c r="FY130" s="54"/>
      <c r="FZ130" s="54"/>
      <c r="GA130" s="54"/>
      <c r="GB130" s="54"/>
      <c r="GC130" s="54"/>
      <c r="GD130" s="54"/>
      <c r="GE130" s="54"/>
      <c r="GF130" s="54"/>
      <c r="GG130" s="54"/>
      <c r="GH130" s="54"/>
      <c r="GI130" s="54"/>
      <c r="GJ130" s="54"/>
      <c r="GK130" s="54"/>
      <c r="GL130" s="54"/>
      <c r="GM130" s="54"/>
      <c r="GN130" s="54"/>
      <c r="GO130" s="54"/>
      <c r="GP130" s="54"/>
      <c r="GQ130" s="54"/>
      <c r="GR130" s="54"/>
      <c r="GS130" s="54"/>
      <c r="GT130" s="54"/>
      <c r="GU130" s="54"/>
      <c r="GV130" s="54"/>
      <c r="GW130" s="54"/>
      <c r="GX130" s="54"/>
      <c r="GY130" s="54"/>
      <c r="GZ130" s="54"/>
    </row>
    <row r="131" s="3" customFormat="1" ht="108" customHeight="1" spans="1:208">
      <c r="A131" s="33">
        <v>110</v>
      </c>
      <c r="B131" s="34" t="s">
        <v>468</v>
      </c>
      <c r="C131" s="26" t="s">
        <v>469</v>
      </c>
      <c r="D131" s="27" t="s">
        <v>164</v>
      </c>
      <c r="E131" s="27">
        <v>14968</v>
      </c>
      <c r="F131" s="27">
        <v>968</v>
      </c>
      <c r="G131" s="27">
        <v>14000</v>
      </c>
      <c r="H131" s="35" t="s">
        <v>393</v>
      </c>
      <c r="I131" s="50" t="s">
        <v>470</v>
      </c>
      <c r="J131" s="50" t="s">
        <v>415</v>
      </c>
      <c r="K131" s="50" t="s">
        <v>52</v>
      </c>
      <c r="L131" s="50" t="s">
        <v>154</v>
      </c>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c r="DA131" s="54"/>
      <c r="DB131" s="54"/>
      <c r="DC131" s="54"/>
      <c r="DD131" s="54"/>
      <c r="DE131" s="54"/>
      <c r="DF131" s="54"/>
      <c r="DG131" s="54"/>
      <c r="DH131" s="54"/>
      <c r="DI131" s="54"/>
      <c r="DJ131" s="54"/>
      <c r="DK131" s="54"/>
      <c r="DL131" s="54"/>
      <c r="DM131" s="54"/>
      <c r="DN131" s="54"/>
      <c r="DO131" s="54"/>
      <c r="DP131" s="54"/>
      <c r="DQ131" s="54"/>
      <c r="DR131" s="54"/>
      <c r="DS131" s="54"/>
      <c r="DT131" s="54"/>
      <c r="DU131" s="54"/>
      <c r="DV131" s="54"/>
      <c r="DW131" s="54"/>
      <c r="DX131" s="54"/>
      <c r="DY131" s="54"/>
      <c r="DZ131" s="54"/>
      <c r="EA131" s="54"/>
      <c r="EB131" s="54"/>
      <c r="EC131" s="54"/>
      <c r="ED131" s="54"/>
      <c r="EE131" s="54"/>
      <c r="EF131" s="54"/>
      <c r="EG131" s="54"/>
      <c r="EH131" s="54"/>
      <c r="EI131" s="54"/>
      <c r="EJ131" s="54"/>
      <c r="EK131" s="54"/>
      <c r="EL131" s="54"/>
      <c r="EM131" s="54"/>
      <c r="EN131" s="54"/>
      <c r="EO131" s="54"/>
      <c r="EP131" s="54"/>
      <c r="EQ131" s="54"/>
      <c r="ER131" s="54"/>
      <c r="ES131" s="54"/>
      <c r="ET131" s="54"/>
      <c r="EU131" s="54"/>
      <c r="EV131" s="54"/>
      <c r="EW131" s="54"/>
      <c r="EX131" s="54"/>
      <c r="EY131" s="54"/>
      <c r="EZ131" s="54"/>
      <c r="FA131" s="54"/>
      <c r="FB131" s="54"/>
      <c r="FC131" s="54"/>
      <c r="FD131" s="54"/>
      <c r="FE131" s="54"/>
      <c r="FF131" s="54"/>
      <c r="FG131" s="54"/>
      <c r="FH131" s="54"/>
      <c r="FI131" s="54"/>
      <c r="FJ131" s="54"/>
      <c r="FK131" s="54"/>
      <c r="FL131" s="54"/>
      <c r="FM131" s="54"/>
      <c r="FN131" s="54"/>
      <c r="FO131" s="54"/>
      <c r="FP131" s="54"/>
      <c r="FQ131" s="54"/>
      <c r="FR131" s="54"/>
      <c r="FS131" s="54"/>
      <c r="FT131" s="54"/>
      <c r="FU131" s="54"/>
      <c r="FV131" s="54"/>
      <c r="FW131" s="54"/>
      <c r="FX131" s="54"/>
      <c r="FY131" s="54"/>
      <c r="FZ131" s="54"/>
      <c r="GA131" s="54"/>
      <c r="GB131" s="54"/>
      <c r="GC131" s="54"/>
      <c r="GD131" s="54"/>
      <c r="GE131" s="54"/>
      <c r="GF131" s="54"/>
      <c r="GG131" s="54"/>
      <c r="GH131" s="54"/>
      <c r="GI131" s="54"/>
      <c r="GJ131" s="54"/>
      <c r="GK131" s="54"/>
      <c r="GL131" s="54"/>
      <c r="GM131" s="54"/>
      <c r="GN131" s="54"/>
      <c r="GO131" s="54"/>
      <c r="GP131" s="54"/>
      <c r="GQ131" s="54"/>
      <c r="GR131" s="54"/>
      <c r="GS131" s="54"/>
      <c r="GT131" s="54"/>
      <c r="GU131" s="54"/>
      <c r="GV131" s="54"/>
      <c r="GW131" s="54"/>
      <c r="GX131" s="54"/>
      <c r="GY131" s="54"/>
      <c r="GZ131" s="54"/>
    </row>
    <row r="132" s="3" customFormat="1" ht="63" customHeight="1" spans="1:208">
      <c r="A132" s="33">
        <v>111</v>
      </c>
      <c r="B132" s="34" t="s">
        <v>471</v>
      </c>
      <c r="C132" s="26" t="s">
        <v>472</v>
      </c>
      <c r="D132" s="27" t="s">
        <v>164</v>
      </c>
      <c r="E132" s="27">
        <v>10000</v>
      </c>
      <c r="F132" s="27">
        <v>3000</v>
      </c>
      <c r="G132" s="27">
        <v>7000</v>
      </c>
      <c r="H132" s="35" t="s">
        <v>393</v>
      </c>
      <c r="I132" s="50" t="s">
        <v>473</v>
      </c>
      <c r="J132" s="37" t="s">
        <v>415</v>
      </c>
      <c r="K132" s="50" t="s">
        <v>90</v>
      </c>
      <c r="L132" s="50" t="s">
        <v>95</v>
      </c>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c r="DA132" s="54"/>
      <c r="DB132" s="54"/>
      <c r="DC132" s="54"/>
      <c r="DD132" s="54"/>
      <c r="DE132" s="54"/>
      <c r="DF132" s="54"/>
      <c r="DG132" s="54"/>
      <c r="DH132" s="54"/>
      <c r="DI132" s="54"/>
      <c r="DJ132" s="54"/>
      <c r="DK132" s="54"/>
      <c r="DL132" s="54"/>
      <c r="DM132" s="54"/>
      <c r="DN132" s="54"/>
      <c r="DO132" s="54"/>
      <c r="DP132" s="54"/>
      <c r="DQ132" s="54"/>
      <c r="DR132" s="54"/>
      <c r="DS132" s="54"/>
      <c r="DT132" s="54"/>
      <c r="DU132" s="54"/>
      <c r="DV132" s="54"/>
      <c r="DW132" s="54"/>
      <c r="DX132" s="54"/>
      <c r="DY132" s="54"/>
      <c r="DZ132" s="54"/>
      <c r="EA132" s="54"/>
      <c r="EB132" s="54"/>
      <c r="EC132" s="54"/>
      <c r="ED132" s="54"/>
      <c r="EE132" s="54"/>
      <c r="EF132" s="54"/>
      <c r="EG132" s="54"/>
      <c r="EH132" s="54"/>
      <c r="EI132" s="54"/>
      <c r="EJ132" s="54"/>
      <c r="EK132" s="54"/>
      <c r="EL132" s="54"/>
      <c r="EM132" s="54"/>
      <c r="EN132" s="54"/>
      <c r="EO132" s="54"/>
      <c r="EP132" s="54"/>
      <c r="EQ132" s="54"/>
      <c r="ER132" s="54"/>
      <c r="ES132" s="54"/>
      <c r="ET132" s="54"/>
      <c r="EU132" s="54"/>
      <c r="EV132" s="54"/>
      <c r="EW132" s="54"/>
      <c r="EX132" s="54"/>
      <c r="EY132" s="54"/>
      <c r="EZ132" s="54"/>
      <c r="FA132" s="54"/>
      <c r="FB132" s="54"/>
      <c r="FC132" s="54"/>
      <c r="FD132" s="54"/>
      <c r="FE132" s="54"/>
      <c r="FF132" s="54"/>
      <c r="FG132" s="54"/>
      <c r="FH132" s="54"/>
      <c r="FI132" s="54"/>
      <c r="FJ132" s="54"/>
      <c r="FK132" s="54"/>
      <c r="FL132" s="54"/>
      <c r="FM132" s="54"/>
      <c r="FN132" s="54"/>
      <c r="FO132" s="54"/>
      <c r="FP132" s="54"/>
      <c r="FQ132" s="54"/>
      <c r="FR132" s="54"/>
      <c r="FS132" s="54"/>
      <c r="FT132" s="54"/>
      <c r="FU132" s="54"/>
      <c r="FV132" s="54"/>
      <c r="FW132" s="54"/>
      <c r="FX132" s="54"/>
      <c r="FY132" s="54"/>
      <c r="FZ132" s="54"/>
      <c r="GA132" s="54"/>
      <c r="GB132" s="54"/>
      <c r="GC132" s="54"/>
      <c r="GD132" s="54"/>
      <c r="GE132" s="54"/>
      <c r="GF132" s="54"/>
      <c r="GG132" s="54"/>
      <c r="GH132" s="54"/>
      <c r="GI132" s="54"/>
      <c r="GJ132" s="54"/>
      <c r="GK132" s="54"/>
      <c r="GL132" s="54"/>
      <c r="GM132" s="54"/>
      <c r="GN132" s="54"/>
      <c r="GO132" s="54"/>
      <c r="GP132" s="54"/>
      <c r="GQ132" s="54"/>
      <c r="GR132" s="54"/>
      <c r="GS132" s="54"/>
      <c r="GT132" s="54"/>
      <c r="GU132" s="54"/>
      <c r="GV132" s="54"/>
      <c r="GW132" s="54"/>
      <c r="GX132" s="54"/>
      <c r="GY132" s="54"/>
      <c r="GZ132" s="54"/>
    </row>
    <row r="133" s="3" customFormat="1" ht="69" customHeight="1" spans="1:208">
      <c r="A133" s="33">
        <v>112</v>
      </c>
      <c r="B133" s="34" t="s">
        <v>474</v>
      </c>
      <c r="C133" s="26" t="s">
        <v>475</v>
      </c>
      <c r="D133" s="27" t="s">
        <v>164</v>
      </c>
      <c r="E133" s="27">
        <v>32000</v>
      </c>
      <c r="F133" s="27">
        <v>15000</v>
      </c>
      <c r="G133" s="27">
        <v>17000</v>
      </c>
      <c r="H133" s="35" t="s">
        <v>393</v>
      </c>
      <c r="I133" s="50" t="s">
        <v>476</v>
      </c>
      <c r="J133" s="37" t="s">
        <v>415</v>
      </c>
      <c r="K133" s="50" t="s">
        <v>90</v>
      </c>
      <c r="L133" s="50" t="s">
        <v>95</v>
      </c>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54"/>
      <c r="DI133" s="54"/>
      <c r="DJ133" s="54"/>
      <c r="DK133" s="54"/>
      <c r="DL133" s="54"/>
      <c r="DM133" s="54"/>
      <c r="DN133" s="54"/>
      <c r="DO133" s="54"/>
      <c r="DP133" s="54"/>
      <c r="DQ133" s="54"/>
      <c r="DR133" s="54"/>
      <c r="DS133" s="54"/>
      <c r="DT133" s="54"/>
      <c r="DU133" s="54"/>
      <c r="DV133" s="54"/>
      <c r="DW133" s="54"/>
      <c r="DX133" s="54"/>
      <c r="DY133" s="54"/>
      <c r="DZ133" s="54"/>
      <c r="EA133" s="54"/>
      <c r="EB133" s="54"/>
      <c r="EC133" s="54"/>
      <c r="ED133" s="54"/>
      <c r="EE133" s="54"/>
      <c r="EF133" s="54"/>
      <c r="EG133" s="54"/>
      <c r="EH133" s="54"/>
      <c r="EI133" s="54"/>
      <c r="EJ133" s="54"/>
      <c r="EK133" s="54"/>
      <c r="EL133" s="54"/>
      <c r="EM133" s="54"/>
      <c r="EN133" s="54"/>
      <c r="EO133" s="54"/>
      <c r="EP133" s="54"/>
      <c r="EQ133" s="54"/>
      <c r="ER133" s="54"/>
      <c r="ES133" s="54"/>
      <c r="ET133" s="54"/>
      <c r="EU133" s="54"/>
      <c r="EV133" s="54"/>
      <c r="EW133" s="54"/>
      <c r="EX133" s="54"/>
      <c r="EY133" s="54"/>
      <c r="EZ133" s="54"/>
      <c r="FA133" s="54"/>
      <c r="FB133" s="54"/>
      <c r="FC133" s="54"/>
      <c r="FD133" s="54"/>
      <c r="FE133" s="54"/>
      <c r="FF133" s="54"/>
      <c r="FG133" s="54"/>
      <c r="FH133" s="54"/>
      <c r="FI133" s="54"/>
      <c r="FJ133" s="54"/>
      <c r="FK133" s="54"/>
      <c r="FL133" s="54"/>
      <c r="FM133" s="54"/>
      <c r="FN133" s="54"/>
      <c r="FO133" s="54"/>
      <c r="FP133" s="54"/>
      <c r="FQ133" s="54"/>
      <c r="FR133" s="54"/>
      <c r="FS133" s="54"/>
      <c r="FT133" s="54"/>
      <c r="FU133" s="54"/>
      <c r="FV133" s="54"/>
      <c r="FW133" s="54"/>
      <c r="FX133" s="54"/>
      <c r="FY133" s="54"/>
      <c r="FZ133" s="54"/>
      <c r="GA133" s="54"/>
      <c r="GB133" s="54"/>
      <c r="GC133" s="54"/>
      <c r="GD133" s="54"/>
      <c r="GE133" s="54"/>
      <c r="GF133" s="54"/>
      <c r="GG133" s="54"/>
      <c r="GH133" s="54"/>
      <c r="GI133" s="54"/>
      <c r="GJ133" s="54"/>
      <c r="GK133" s="54"/>
      <c r="GL133" s="54"/>
      <c r="GM133" s="54"/>
      <c r="GN133" s="54"/>
      <c r="GO133" s="54"/>
      <c r="GP133" s="54"/>
      <c r="GQ133" s="54"/>
      <c r="GR133" s="54"/>
      <c r="GS133" s="54"/>
      <c r="GT133" s="54"/>
      <c r="GU133" s="54"/>
      <c r="GV133" s="54"/>
      <c r="GW133" s="54"/>
      <c r="GX133" s="54"/>
      <c r="GY133" s="54"/>
      <c r="GZ133" s="54"/>
    </row>
    <row r="134" s="3" customFormat="1" ht="81" customHeight="1" spans="1:208">
      <c r="A134" s="33">
        <v>113</v>
      </c>
      <c r="B134" s="26" t="s">
        <v>477</v>
      </c>
      <c r="C134" s="26" t="s">
        <v>478</v>
      </c>
      <c r="D134" s="27" t="s">
        <v>164</v>
      </c>
      <c r="E134" s="27">
        <v>16054</v>
      </c>
      <c r="F134" s="27">
        <v>6054</v>
      </c>
      <c r="G134" s="27">
        <v>10000</v>
      </c>
      <c r="H134" s="35" t="s">
        <v>393</v>
      </c>
      <c r="I134" s="50" t="s">
        <v>479</v>
      </c>
      <c r="J134" s="37" t="s">
        <v>415</v>
      </c>
      <c r="K134" s="50" t="s">
        <v>52</v>
      </c>
      <c r="L134" s="37" t="s">
        <v>34</v>
      </c>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54"/>
      <c r="DI134" s="54"/>
      <c r="DJ134" s="54"/>
      <c r="DK134" s="54"/>
      <c r="DL134" s="54"/>
      <c r="DM134" s="54"/>
      <c r="DN134" s="54"/>
      <c r="DO134" s="54"/>
      <c r="DP134" s="54"/>
      <c r="DQ134" s="54"/>
      <c r="DR134" s="54"/>
      <c r="DS134" s="54"/>
      <c r="DT134" s="54"/>
      <c r="DU134" s="54"/>
      <c r="DV134" s="54"/>
      <c r="DW134" s="54"/>
      <c r="DX134" s="54"/>
      <c r="DY134" s="54"/>
      <c r="DZ134" s="54"/>
      <c r="EA134" s="54"/>
      <c r="EB134" s="54"/>
      <c r="EC134" s="54"/>
      <c r="ED134" s="54"/>
      <c r="EE134" s="54"/>
      <c r="EF134" s="54"/>
      <c r="EG134" s="54"/>
      <c r="EH134" s="54"/>
      <c r="EI134" s="54"/>
      <c r="EJ134" s="54"/>
      <c r="EK134" s="54"/>
      <c r="EL134" s="54"/>
      <c r="EM134" s="54"/>
      <c r="EN134" s="54"/>
      <c r="EO134" s="54"/>
      <c r="EP134" s="54"/>
      <c r="EQ134" s="54"/>
      <c r="ER134" s="54"/>
      <c r="ES134" s="54"/>
      <c r="ET134" s="54"/>
      <c r="EU134" s="54"/>
      <c r="EV134" s="54"/>
      <c r="EW134" s="54"/>
      <c r="EX134" s="54"/>
      <c r="EY134" s="54"/>
      <c r="EZ134" s="54"/>
      <c r="FA134" s="54"/>
      <c r="FB134" s="54"/>
      <c r="FC134" s="54"/>
      <c r="FD134" s="54"/>
      <c r="FE134" s="54"/>
      <c r="FF134" s="54"/>
      <c r="FG134" s="54"/>
      <c r="FH134" s="54"/>
      <c r="FI134" s="54"/>
      <c r="FJ134" s="54"/>
      <c r="FK134" s="54"/>
      <c r="FL134" s="54"/>
      <c r="FM134" s="54"/>
      <c r="FN134" s="54"/>
      <c r="FO134" s="54"/>
      <c r="FP134" s="54"/>
      <c r="FQ134" s="54"/>
      <c r="FR134" s="54"/>
      <c r="FS134" s="54"/>
      <c r="FT134" s="54"/>
      <c r="FU134" s="54"/>
      <c r="FV134" s="54"/>
      <c r="FW134" s="54"/>
      <c r="FX134" s="54"/>
      <c r="FY134" s="54"/>
      <c r="FZ134" s="54"/>
      <c r="GA134" s="54"/>
      <c r="GB134" s="54"/>
      <c r="GC134" s="54"/>
      <c r="GD134" s="54"/>
      <c r="GE134" s="54"/>
      <c r="GF134" s="54"/>
      <c r="GG134" s="54"/>
      <c r="GH134" s="54"/>
      <c r="GI134" s="54"/>
      <c r="GJ134" s="54"/>
      <c r="GK134" s="54"/>
      <c r="GL134" s="54"/>
      <c r="GM134" s="54"/>
      <c r="GN134" s="54"/>
      <c r="GO134" s="54"/>
      <c r="GP134" s="54"/>
      <c r="GQ134" s="54"/>
      <c r="GR134" s="54"/>
      <c r="GS134" s="54"/>
      <c r="GT134" s="54"/>
      <c r="GU134" s="54"/>
      <c r="GV134" s="54"/>
      <c r="GW134" s="54"/>
      <c r="GX134" s="54"/>
      <c r="GY134" s="54"/>
      <c r="GZ134" s="54"/>
    </row>
    <row r="135" s="3" customFormat="1" ht="57" customHeight="1" spans="1:208">
      <c r="A135" s="33">
        <v>114</v>
      </c>
      <c r="B135" s="26" t="s">
        <v>480</v>
      </c>
      <c r="C135" s="26" t="s">
        <v>481</v>
      </c>
      <c r="D135" s="27" t="s">
        <v>300</v>
      </c>
      <c r="E135" s="27">
        <v>14857</v>
      </c>
      <c r="F135" s="27">
        <v>6857</v>
      </c>
      <c r="G135" s="27">
        <v>8000</v>
      </c>
      <c r="H135" s="35" t="s">
        <v>482</v>
      </c>
      <c r="I135" s="50" t="s">
        <v>483</v>
      </c>
      <c r="J135" s="37" t="s">
        <v>415</v>
      </c>
      <c r="K135" s="50" t="s">
        <v>52</v>
      </c>
      <c r="L135" s="50" t="s">
        <v>121</v>
      </c>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c r="DA135" s="54"/>
      <c r="DB135" s="54"/>
      <c r="DC135" s="54"/>
      <c r="DD135" s="54"/>
      <c r="DE135" s="54"/>
      <c r="DF135" s="54"/>
      <c r="DG135" s="54"/>
      <c r="DH135" s="54"/>
      <c r="DI135" s="54"/>
      <c r="DJ135" s="54"/>
      <c r="DK135" s="54"/>
      <c r="DL135" s="54"/>
      <c r="DM135" s="54"/>
      <c r="DN135" s="54"/>
      <c r="DO135" s="54"/>
      <c r="DP135" s="54"/>
      <c r="DQ135" s="54"/>
      <c r="DR135" s="54"/>
      <c r="DS135" s="54"/>
      <c r="DT135" s="54"/>
      <c r="DU135" s="54"/>
      <c r="DV135" s="54"/>
      <c r="DW135" s="54"/>
      <c r="DX135" s="54"/>
      <c r="DY135" s="54"/>
      <c r="DZ135" s="54"/>
      <c r="EA135" s="54"/>
      <c r="EB135" s="54"/>
      <c r="EC135" s="54"/>
      <c r="ED135" s="54"/>
      <c r="EE135" s="54"/>
      <c r="EF135" s="54"/>
      <c r="EG135" s="54"/>
      <c r="EH135" s="54"/>
      <c r="EI135" s="54"/>
      <c r="EJ135" s="54"/>
      <c r="EK135" s="54"/>
      <c r="EL135" s="54"/>
      <c r="EM135" s="54"/>
      <c r="EN135" s="54"/>
      <c r="EO135" s="54"/>
      <c r="EP135" s="54"/>
      <c r="EQ135" s="54"/>
      <c r="ER135" s="54"/>
      <c r="ES135" s="54"/>
      <c r="ET135" s="54"/>
      <c r="EU135" s="54"/>
      <c r="EV135" s="54"/>
      <c r="EW135" s="54"/>
      <c r="EX135" s="54"/>
      <c r="EY135" s="54"/>
      <c r="EZ135" s="54"/>
      <c r="FA135" s="54"/>
      <c r="FB135" s="54"/>
      <c r="FC135" s="54"/>
      <c r="FD135" s="54"/>
      <c r="FE135" s="54"/>
      <c r="FF135" s="54"/>
      <c r="FG135" s="54"/>
      <c r="FH135" s="54"/>
      <c r="FI135" s="54"/>
      <c r="FJ135" s="54"/>
      <c r="FK135" s="54"/>
      <c r="FL135" s="54"/>
      <c r="FM135" s="54"/>
      <c r="FN135" s="54"/>
      <c r="FO135" s="54"/>
      <c r="FP135" s="54"/>
      <c r="FQ135" s="54"/>
      <c r="FR135" s="54"/>
      <c r="FS135" s="54"/>
      <c r="FT135" s="54"/>
      <c r="FU135" s="54"/>
      <c r="FV135" s="54"/>
      <c r="FW135" s="54"/>
      <c r="FX135" s="54"/>
      <c r="FY135" s="54"/>
      <c r="FZ135" s="54"/>
      <c r="GA135" s="54"/>
      <c r="GB135" s="54"/>
      <c r="GC135" s="54"/>
      <c r="GD135" s="54"/>
      <c r="GE135" s="54"/>
      <c r="GF135" s="54"/>
      <c r="GG135" s="54"/>
      <c r="GH135" s="54"/>
      <c r="GI135" s="54"/>
      <c r="GJ135" s="54"/>
      <c r="GK135" s="54"/>
      <c r="GL135" s="54"/>
      <c r="GM135" s="54"/>
      <c r="GN135" s="54"/>
      <c r="GO135" s="54"/>
      <c r="GP135" s="54"/>
      <c r="GQ135" s="54"/>
      <c r="GR135" s="54"/>
      <c r="GS135" s="54"/>
      <c r="GT135" s="54"/>
      <c r="GU135" s="54"/>
      <c r="GV135" s="54"/>
      <c r="GW135" s="54"/>
      <c r="GX135" s="54"/>
      <c r="GY135" s="54"/>
      <c r="GZ135" s="54"/>
    </row>
    <row r="136" s="3" customFormat="1" ht="127" customHeight="1" spans="1:208">
      <c r="A136" s="33">
        <v>115</v>
      </c>
      <c r="B136" s="34" t="s">
        <v>484</v>
      </c>
      <c r="C136" s="26" t="s">
        <v>485</v>
      </c>
      <c r="D136" s="27" t="s">
        <v>300</v>
      </c>
      <c r="E136" s="27">
        <v>28630</v>
      </c>
      <c r="F136" s="27">
        <v>19030</v>
      </c>
      <c r="G136" s="27">
        <v>9600</v>
      </c>
      <c r="H136" s="35" t="s">
        <v>393</v>
      </c>
      <c r="I136" s="50" t="s">
        <v>446</v>
      </c>
      <c r="J136" s="37" t="s">
        <v>415</v>
      </c>
      <c r="K136" s="50" t="s">
        <v>52</v>
      </c>
      <c r="L136" s="50" t="s">
        <v>145</v>
      </c>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4"/>
      <c r="FH136" s="54"/>
      <c r="FI136" s="54"/>
      <c r="FJ136" s="54"/>
      <c r="FK136" s="54"/>
      <c r="FL136" s="54"/>
      <c r="FM136" s="54"/>
      <c r="FN136" s="54"/>
      <c r="FO136" s="54"/>
      <c r="FP136" s="54"/>
      <c r="FQ136" s="54"/>
      <c r="FR136" s="54"/>
      <c r="FS136" s="54"/>
      <c r="FT136" s="54"/>
      <c r="FU136" s="54"/>
      <c r="FV136" s="54"/>
      <c r="FW136" s="54"/>
      <c r="FX136" s="54"/>
      <c r="FY136" s="54"/>
      <c r="FZ136" s="54"/>
      <c r="GA136" s="54"/>
      <c r="GB136" s="54"/>
      <c r="GC136" s="54"/>
      <c r="GD136" s="54"/>
      <c r="GE136" s="54"/>
      <c r="GF136" s="54"/>
      <c r="GG136" s="54"/>
      <c r="GH136" s="54"/>
      <c r="GI136" s="54"/>
      <c r="GJ136" s="54"/>
      <c r="GK136" s="54"/>
      <c r="GL136" s="54"/>
      <c r="GM136" s="54"/>
      <c r="GN136" s="54"/>
      <c r="GO136" s="54"/>
      <c r="GP136" s="54"/>
      <c r="GQ136" s="54"/>
      <c r="GR136" s="54"/>
      <c r="GS136" s="54"/>
      <c r="GT136" s="54"/>
      <c r="GU136" s="54"/>
      <c r="GV136" s="54"/>
      <c r="GW136" s="54"/>
      <c r="GX136" s="54"/>
      <c r="GY136" s="54"/>
      <c r="GZ136" s="54"/>
    </row>
    <row r="137" s="3" customFormat="1" ht="154" customHeight="1" spans="1:208">
      <c r="A137" s="33">
        <v>116</v>
      </c>
      <c r="B137" s="34" t="s">
        <v>486</v>
      </c>
      <c r="C137" s="34" t="s">
        <v>487</v>
      </c>
      <c r="D137" s="27" t="s">
        <v>272</v>
      </c>
      <c r="E137" s="27">
        <v>26005</v>
      </c>
      <c r="F137" s="27">
        <v>14000</v>
      </c>
      <c r="G137" s="27">
        <v>8000</v>
      </c>
      <c r="H137" s="35" t="s">
        <v>393</v>
      </c>
      <c r="I137" s="50" t="s">
        <v>488</v>
      </c>
      <c r="J137" s="37" t="s">
        <v>415</v>
      </c>
      <c r="K137" s="50" t="s">
        <v>52</v>
      </c>
      <c r="L137" s="50" t="s">
        <v>70</v>
      </c>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c r="GI137" s="54"/>
      <c r="GJ137" s="54"/>
      <c r="GK137" s="54"/>
      <c r="GL137" s="54"/>
      <c r="GM137" s="54"/>
      <c r="GN137" s="54"/>
      <c r="GO137" s="54"/>
      <c r="GP137" s="54"/>
      <c r="GQ137" s="54"/>
      <c r="GR137" s="54"/>
      <c r="GS137" s="54"/>
      <c r="GT137" s="54"/>
      <c r="GU137" s="54"/>
      <c r="GV137" s="54"/>
      <c r="GW137" s="54"/>
      <c r="GX137" s="54"/>
      <c r="GY137" s="54"/>
      <c r="GZ137" s="54"/>
    </row>
    <row r="138" s="3" customFormat="1" ht="98" customHeight="1" spans="1:208">
      <c r="A138" s="33">
        <v>117</v>
      </c>
      <c r="B138" s="34" t="s">
        <v>489</v>
      </c>
      <c r="C138" s="26" t="s">
        <v>490</v>
      </c>
      <c r="D138" s="27" t="s">
        <v>164</v>
      </c>
      <c r="E138" s="27">
        <v>11843</v>
      </c>
      <c r="F138" s="27">
        <v>1043</v>
      </c>
      <c r="G138" s="27">
        <v>10800</v>
      </c>
      <c r="H138" s="35" t="s">
        <v>491</v>
      </c>
      <c r="I138" s="50" t="s">
        <v>492</v>
      </c>
      <c r="J138" s="50" t="s">
        <v>415</v>
      </c>
      <c r="K138" s="50" t="s">
        <v>52</v>
      </c>
      <c r="L138" s="50" t="s">
        <v>137</v>
      </c>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c r="DA138" s="54"/>
      <c r="DB138" s="54"/>
      <c r="DC138" s="54"/>
      <c r="DD138" s="54"/>
      <c r="DE138" s="54"/>
      <c r="DF138" s="54"/>
      <c r="DG138" s="54"/>
      <c r="DH138" s="54"/>
      <c r="DI138" s="54"/>
      <c r="DJ138" s="54"/>
      <c r="DK138" s="54"/>
      <c r="DL138" s="54"/>
      <c r="DM138" s="54"/>
      <c r="DN138" s="54"/>
      <c r="DO138" s="54"/>
      <c r="DP138" s="54"/>
      <c r="DQ138" s="54"/>
      <c r="DR138" s="54"/>
      <c r="DS138" s="54"/>
      <c r="DT138" s="54"/>
      <c r="DU138" s="54"/>
      <c r="DV138" s="54"/>
      <c r="DW138" s="54"/>
      <c r="DX138" s="54"/>
      <c r="DY138" s="54"/>
      <c r="DZ138" s="54"/>
      <c r="EA138" s="54"/>
      <c r="EB138" s="54"/>
      <c r="EC138" s="54"/>
      <c r="ED138" s="54"/>
      <c r="EE138" s="54"/>
      <c r="EF138" s="54"/>
      <c r="EG138" s="54"/>
      <c r="EH138" s="54"/>
      <c r="EI138" s="54"/>
      <c r="EJ138" s="54"/>
      <c r="EK138" s="54"/>
      <c r="EL138" s="54"/>
      <c r="EM138" s="54"/>
      <c r="EN138" s="54"/>
      <c r="EO138" s="54"/>
      <c r="EP138" s="54"/>
      <c r="EQ138" s="54"/>
      <c r="ER138" s="54"/>
      <c r="ES138" s="54"/>
      <c r="ET138" s="54"/>
      <c r="EU138" s="54"/>
      <c r="EV138" s="54"/>
      <c r="EW138" s="54"/>
      <c r="EX138" s="54"/>
      <c r="EY138" s="54"/>
      <c r="EZ138" s="54"/>
      <c r="FA138" s="54"/>
      <c r="FB138" s="54"/>
      <c r="FC138" s="54"/>
      <c r="FD138" s="54"/>
      <c r="FE138" s="54"/>
      <c r="FF138" s="54"/>
      <c r="FG138" s="54"/>
      <c r="FH138" s="54"/>
      <c r="FI138" s="54"/>
      <c r="FJ138" s="54"/>
      <c r="FK138" s="54"/>
      <c r="FL138" s="54"/>
      <c r="FM138" s="54"/>
      <c r="FN138" s="54"/>
      <c r="FO138" s="54"/>
      <c r="FP138" s="54"/>
      <c r="FQ138" s="54"/>
      <c r="FR138" s="54"/>
      <c r="FS138" s="54"/>
      <c r="FT138" s="54"/>
      <c r="FU138" s="54"/>
      <c r="FV138" s="54"/>
      <c r="FW138" s="54"/>
      <c r="FX138" s="54"/>
      <c r="FY138" s="54"/>
      <c r="FZ138" s="54"/>
      <c r="GA138" s="54"/>
      <c r="GB138" s="54"/>
      <c r="GC138" s="54"/>
      <c r="GD138" s="54"/>
      <c r="GE138" s="54"/>
      <c r="GF138" s="54"/>
      <c r="GG138" s="54"/>
      <c r="GH138" s="54"/>
      <c r="GI138" s="54"/>
      <c r="GJ138" s="54"/>
      <c r="GK138" s="54"/>
      <c r="GL138" s="54"/>
      <c r="GM138" s="54"/>
      <c r="GN138" s="54"/>
      <c r="GO138" s="54"/>
      <c r="GP138" s="54"/>
      <c r="GQ138" s="54"/>
      <c r="GR138" s="54"/>
      <c r="GS138" s="54"/>
      <c r="GT138" s="54"/>
      <c r="GU138" s="54"/>
      <c r="GV138" s="54"/>
      <c r="GW138" s="54"/>
      <c r="GX138" s="54"/>
      <c r="GY138" s="54"/>
      <c r="GZ138" s="54"/>
    </row>
    <row r="139" s="3" customFormat="1" ht="100" customHeight="1" spans="1:208">
      <c r="A139" s="33">
        <v>118</v>
      </c>
      <c r="B139" s="34" t="s">
        <v>493</v>
      </c>
      <c r="C139" s="34" t="s">
        <v>494</v>
      </c>
      <c r="D139" s="27" t="s">
        <v>164</v>
      </c>
      <c r="E139" s="27">
        <v>6707</v>
      </c>
      <c r="F139" s="27">
        <v>707</v>
      </c>
      <c r="G139" s="27">
        <v>6000</v>
      </c>
      <c r="H139" s="35" t="s">
        <v>68</v>
      </c>
      <c r="I139" s="50" t="s">
        <v>495</v>
      </c>
      <c r="J139" s="37" t="s">
        <v>415</v>
      </c>
      <c r="K139" s="50" t="s">
        <v>52</v>
      </c>
      <c r="L139" s="50" t="s">
        <v>137</v>
      </c>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c r="DA139" s="54"/>
      <c r="DB139" s="54"/>
      <c r="DC139" s="54"/>
      <c r="DD139" s="54"/>
      <c r="DE139" s="54"/>
      <c r="DF139" s="54"/>
      <c r="DG139" s="54"/>
      <c r="DH139" s="54"/>
      <c r="DI139" s="54"/>
      <c r="DJ139" s="54"/>
      <c r="DK139" s="54"/>
      <c r="DL139" s="54"/>
      <c r="DM139" s="54"/>
      <c r="DN139" s="54"/>
      <c r="DO139" s="54"/>
      <c r="DP139" s="54"/>
      <c r="DQ139" s="54"/>
      <c r="DR139" s="54"/>
      <c r="DS139" s="54"/>
      <c r="DT139" s="54"/>
      <c r="DU139" s="54"/>
      <c r="DV139" s="54"/>
      <c r="DW139" s="54"/>
      <c r="DX139" s="54"/>
      <c r="DY139" s="54"/>
      <c r="DZ139" s="54"/>
      <c r="EA139" s="54"/>
      <c r="EB139" s="54"/>
      <c r="EC139" s="54"/>
      <c r="ED139" s="54"/>
      <c r="EE139" s="54"/>
      <c r="EF139" s="54"/>
      <c r="EG139" s="54"/>
      <c r="EH139" s="54"/>
      <c r="EI139" s="54"/>
      <c r="EJ139" s="54"/>
      <c r="EK139" s="54"/>
      <c r="EL139" s="54"/>
      <c r="EM139" s="54"/>
      <c r="EN139" s="54"/>
      <c r="EO139" s="54"/>
      <c r="EP139" s="54"/>
      <c r="EQ139" s="54"/>
      <c r="ER139" s="54"/>
      <c r="ES139" s="54"/>
      <c r="ET139" s="54"/>
      <c r="EU139" s="54"/>
      <c r="EV139" s="54"/>
      <c r="EW139" s="54"/>
      <c r="EX139" s="54"/>
      <c r="EY139" s="54"/>
      <c r="EZ139" s="54"/>
      <c r="FA139" s="54"/>
      <c r="FB139" s="54"/>
      <c r="FC139" s="54"/>
      <c r="FD139" s="54"/>
      <c r="FE139" s="54"/>
      <c r="FF139" s="54"/>
      <c r="FG139" s="54"/>
      <c r="FH139" s="54"/>
      <c r="FI139" s="54"/>
      <c r="FJ139" s="54"/>
      <c r="FK139" s="54"/>
      <c r="FL139" s="54"/>
      <c r="FM139" s="54"/>
      <c r="FN139" s="54"/>
      <c r="FO139" s="54"/>
      <c r="FP139" s="54"/>
      <c r="FQ139" s="54"/>
      <c r="FR139" s="54"/>
      <c r="FS139" s="54"/>
      <c r="FT139" s="54"/>
      <c r="FU139" s="54"/>
      <c r="FV139" s="54"/>
      <c r="FW139" s="54"/>
      <c r="FX139" s="54"/>
      <c r="FY139" s="54"/>
      <c r="FZ139" s="54"/>
      <c r="GA139" s="54"/>
      <c r="GB139" s="54"/>
      <c r="GC139" s="54"/>
      <c r="GD139" s="54"/>
      <c r="GE139" s="54"/>
      <c r="GF139" s="54"/>
      <c r="GG139" s="54"/>
      <c r="GH139" s="54"/>
      <c r="GI139" s="54"/>
      <c r="GJ139" s="54"/>
      <c r="GK139" s="54"/>
      <c r="GL139" s="54"/>
      <c r="GM139" s="54"/>
      <c r="GN139" s="54"/>
      <c r="GO139" s="54"/>
      <c r="GP139" s="54"/>
      <c r="GQ139" s="54"/>
      <c r="GR139" s="54"/>
      <c r="GS139" s="54"/>
      <c r="GT139" s="54"/>
      <c r="GU139" s="54"/>
      <c r="GV139" s="54"/>
      <c r="GW139" s="54"/>
      <c r="GX139" s="54"/>
      <c r="GY139" s="54"/>
      <c r="GZ139" s="54"/>
    </row>
    <row r="140" s="3" customFormat="1" ht="110" customHeight="1" spans="1:208">
      <c r="A140" s="33">
        <v>119</v>
      </c>
      <c r="B140" s="34" t="s">
        <v>496</v>
      </c>
      <c r="C140" s="34" t="s">
        <v>497</v>
      </c>
      <c r="D140" s="27" t="s">
        <v>164</v>
      </c>
      <c r="E140" s="27">
        <v>5386</v>
      </c>
      <c r="F140" s="27">
        <v>386</v>
      </c>
      <c r="G140" s="27">
        <v>5000</v>
      </c>
      <c r="H140" s="35" t="s">
        <v>68</v>
      </c>
      <c r="I140" s="50" t="s">
        <v>498</v>
      </c>
      <c r="J140" s="37" t="s">
        <v>415</v>
      </c>
      <c r="K140" s="50" t="s">
        <v>52</v>
      </c>
      <c r="L140" s="50" t="s">
        <v>137</v>
      </c>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54"/>
      <c r="DI140" s="54"/>
      <c r="DJ140" s="54"/>
      <c r="DK140" s="54"/>
      <c r="DL140" s="54"/>
      <c r="DM140" s="54"/>
      <c r="DN140" s="54"/>
      <c r="DO140" s="54"/>
      <c r="DP140" s="54"/>
      <c r="DQ140" s="54"/>
      <c r="DR140" s="54"/>
      <c r="DS140" s="54"/>
      <c r="DT140" s="54"/>
      <c r="DU140" s="54"/>
      <c r="DV140" s="54"/>
      <c r="DW140" s="54"/>
      <c r="DX140" s="54"/>
      <c r="DY140" s="54"/>
      <c r="DZ140" s="54"/>
      <c r="EA140" s="54"/>
      <c r="EB140" s="54"/>
      <c r="EC140" s="54"/>
      <c r="ED140" s="54"/>
      <c r="EE140" s="54"/>
      <c r="EF140" s="54"/>
      <c r="EG140" s="54"/>
      <c r="EH140" s="54"/>
      <c r="EI140" s="54"/>
      <c r="EJ140" s="54"/>
      <c r="EK140" s="54"/>
      <c r="EL140" s="54"/>
      <c r="EM140" s="54"/>
      <c r="EN140" s="54"/>
      <c r="EO140" s="54"/>
      <c r="EP140" s="54"/>
      <c r="EQ140" s="54"/>
      <c r="ER140" s="54"/>
      <c r="ES140" s="54"/>
      <c r="ET140" s="54"/>
      <c r="EU140" s="54"/>
      <c r="EV140" s="54"/>
      <c r="EW140" s="54"/>
      <c r="EX140" s="54"/>
      <c r="EY140" s="54"/>
      <c r="EZ140" s="54"/>
      <c r="FA140" s="54"/>
      <c r="FB140" s="54"/>
      <c r="FC140" s="54"/>
      <c r="FD140" s="54"/>
      <c r="FE140" s="54"/>
      <c r="FF140" s="54"/>
      <c r="FG140" s="54"/>
      <c r="FH140" s="54"/>
      <c r="FI140" s="54"/>
      <c r="FJ140" s="54"/>
      <c r="FK140" s="54"/>
      <c r="FL140" s="54"/>
      <c r="FM140" s="54"/>
      <c r="FN140" s="54"/>
      <c r="FO140" s="54"/>
      <c r="FP140" s="54"/>
      <c r="FQ140" s="54"/>
      <c r="FR140" s="54"/>
      <c r="FS140" s="54"/>
      <c r="FT140" s="54"/>
      <c r="FU140" s="54"/>
      <c r="FV140" s="54"/>
      <c r="FW140" s="54"/>
      <c r="FX140" s="54"/>
      <c r="FY140" s="54"/>
      <c r="FZ140" s="54"/>
      <c r="GA140" s="54"/>
      <c r="GB140" s="54"/>
      <c r="GC140" s="54"/>
      <c r="GD140" s="54"/>
      <c r="GE140" s="54"/>
      <c r="GF140" s="54"/>
      <c r="GG140" s="54"/>
      <c r="GH140" s="54"/>
      <c r="GI140" s="54"/>
      <c r="GJ140" s="54"/>
      <c r="GK140" s="54"/>
      <c r="GL140" s="54"/>
      <c r="GM140" s="54"/>
      <c r="GN140" s="54"/>
      <c r="GO140" s="54"/>
      <c r="GP140" s="54"/>
      <c r="GQ140" s="54"/>
      <c r="GR140" s="54"/>
      <c r="GS140" s="54"/>
      <c r="GT140" s="54"/>
      <c r="GU140" s="54"/>
      <c r="GV140" s="54"/>
      <c r="GW140" s="54"/>
      <c r="GX140" s="54"/>
      <c r="GY140" s="54"/>
      <c r="GZ140" s="54"/>
    </row>
    <row r="141" s="3" customFormat="1" ht="32" customHeight="1" spans="1:208">
      <c r="A141" s="31" t="s">
        <v>499</v>
      </c>
      <c r="B141" s="32" t="s">
        <v>500</v>
      </c>
      <c r="C141" s="30"/>
      <c r="D141" s="28"/>
      <c r="E141" s="28">
        <f>E142+E155</f>
        <v>2115225</v>
      </c>
      <c r="F141" s="28">
        <f>F142+F155</f>
        <v>791765</v>
      </c>
      <c r="G141" s="28">
        <f>G142+G155</f>
        <v>350000</v>
      </c>
      <c r="H141" s="29"/>
      <c r="I141" s="51"/>
      <c r="J141" s="51"/>
      <c r="K141" s="51"/>
      <c r="L141" s="51"/>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row>
    <row r="142" s="3" customFormat="1" ht="32" customHeight="1" spans="1:208">
      <c r="A142" s="31"/>
      <c r="B142" s="32" t="s">
        <v>501</v>
      </c>
      <c r="C142" s="26"/>
      <c r="D142" s="27"/>
      <c r="E142" s="28">
        <f>SUM(E143:E154)</f>
        <v>468311</v>
      </c>
      <c r="F142" s="28">
        <f>SUM(F143:F154)</f>
        <v>0</v>
      </c>
      <c r="G142" s="28">
        <f>SUM(G143:G154)</f>
        <v>181000</v>
      </c>
      <c r="H142" s="29"/>
      <c r="I142" s="50"/>
      <c r="J142" s="50"/>
      <c r="K142" s="50"/>
      <c r="L142" s="50"/>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row>
    <row r="143" s="3" customFormat="1" ht="104" customHeight="1" spans="1:208">
      <c r="A143" s="33">
        <v>120</v>
      </c>
      <c r="B143" s="34" t="s">
        <v>502</v>
      </c>
      <c r="C143" s="26" t="s">
        <v>503</v>
      </c>
      <c r="D143" s="27" t="s">
        <v>87</v>
      </c>
      <c r="E143" s="27">
        <v>43206</v>
      </c>
      <c r="F143" s="27">
        <v>0</v>
      </c>
      <c r="G143" s="27">
        <v>30000</v>
      </c>
      <c r="H143" s="35" t="s">
        <v>504</v>
      </c>
      <c r="I143" s="50" t="s">
        <v>505</v>
      </c>
      <c r="J143" s="50" t="s">
        <v>506</v>
      </c>
      <c r="K143" s="50" t="s">
        <v>90</v>
      </c>
      <c r="L143" s="37" t="s">
        <v>41</v>
      </c>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53"/>
      <c r="GO143" s="53"/>
      <c r="GP143" s="53"/>
      <c r="GQ143" s="53"/>
      <c r="GR143" s="53"/>
      <c r="GS143" s="53"/>
      <c r="GT143" s="53"/>
      <c r="GU143" s="53"/>
      <c r="GV143" s="53"/>
      <c r="GW143" s="53"/>
      <c r="GX143" s="53"/>
      <c r="GY143" s="53"/>
      <c r="GZ143" s="53"/>
    </row>
    <row r="144" s="3" customFormat="1" ht="52" customHeight="1" spans="1:208">
      <c r="A144" s="33">
        <v>121</v>
      </c>
      <c r="B144" s="34" t="s">
        <v>507</v>
      </c>
      <c r="C144" s="26" t="s">
        <v>508</v>
      </c>
      <c r="D144" s="27" t="s">
        <v>76</v>
      </c>
      <c r="E144" s="27">
        <v>30263</v>
      </c>
      <c r="F144" s="50">
        <v>0</v>
      </c>
      <c r="G144" s="50">
        <v>8000</v>
      </c>
      <c r="H144" s="35" t="s">
        <v>509</v>
      </c>
      <c r="I144" s="50" t="s">
        <v>510</v>
      </c>
      <c r="J144" s="37" t="s">
        <v>506</v>
      </c>
      <c r="K144" s="50" t="s">
        <v>52</v>
      </c>
      <c r="L144" s="50" t="s">
        <v>27</v>
      </c>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c r="DM144" s="53"/>
      <c r="DN144" s="53"/>
      <c r="DO144" s="53"/>
      <c r="DP144" s="53"/>
      <c r="DQ144" s="53"/>
      <c r="DR144" s="53"/>
      <c r="DS144" s="53"/>
      <c r="DT144" s="53"/>
      <c r="DU144" s="53"/>
      <c r="DV144" s="53"/>
      <c r="DW144" s="53"/>
      <c r="DX144" s="53"/>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53"/>
      <c r="FC144" s="53"/>
      <c r="FD144" s="53"/>
      <c r="FE144" s="53"/>
      <c r="FF144" s="53"/>
      <c r="FG144" s="53"/>
      <c r="FH144" s="53"/>
      <c r="FI144" s="53"/>
      <c r="FJ144" s="53"/>
      <c r="FK144" s="53"/>
      <c r="FL144" s="53"/>
      <c r="FM144" s="53"/>
      <c r="FN144" s="53"/>
      <c r="FO144" s="53"/>
      <c r="FP144" s="53"/>
      <c r="FQ144" s="53"/>
      <c r="FR144" s="53"/>
      <c r="FS144" s="53"/>
      <c r="FT144" s="53"/>
      <c r="FU144" s="53"/>
      <c r="FV144" s="53"/>
      <c r="FW144" s="53"/>
      <c r="FX144" s="53"/>
      <c r="FY144" s="53"/>
      <c r="FZ144" s="53"/>
      <c r="GA144" s="53"/>
      <c r="GB144" s="53"/>
      <c r="GC144" s="53"/>
      <c r="GD144" s="53"/>
      <c r="GE144" s="53"/>
      <c r="GF144" s="53"/>
      <c r="GG144" s="53"/>
      <c r="GH144" s="53"/>
      <c r="GI144" s="53"/>
      <c r="GJ144" s="53"/>
      <c r="GK144" s="53"/>
      <c r="GL144" s="53"/>
      <c r="GM144" s="53"/>
      <c r="GN144" s="53"/>
      <c r="GO144" s="53"/>
      <c r="GP144" s="53"/>
      <c r="GQ144" s="53"/>
      <c r="GR144" s="53"/>
      <c r="GS144" s="53"/>
      <c r="GT144" s="53"/>
      <c r="GU144" s="53"/>
      <c r="GV144" s="53"/>
      <c r="GW144" s="53"/>
      <c r="GX144" s="53"/>
      <c r="GY144" s="53"/>
      <c r="GZ144" s="53"/>
    </row>
    <row r="145" s="3" customFormat="1" ht="95" customHeight="1" spans="1:208">
      <c r="A145" s="33">
        <v>122</v>
      </c>
      <c r="B145" s="34" t="s">
        <v>511</v>
      </c>
      <c r="C145" s="26" t="s">
        <v>512</v>
      </c>
      <c r="D145" s="27" t="s">
        <v>87</v>
      </c>
      <c r="E145" s="41">
        <v>7503</v>
      </c>
      <c r="F145" s="27">
        <v>0</v>
      </c>
      <c r="G145" s="27">
        <v>5000</v>
      </c>
      <c r="H145" s="35" t="s">
        <v>513</v>
      </c>
      <c r="I145" s="50" t="s">
        <v>514</v>
      </c>
      <c r="J145" s="37" t="s">
        <v>506</v>
      </c>
      <c r="K145" s="50" t="s">
        <v>26</v>
      </c>
      <c r="L145" s="50" t="s">
        <v>154</v>
      </c>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c r="DM145" s="53"/>
      <c r="DN145" s="53"/>
      <c r="DO145" s="53"/>
      <c r="DP145" s="53"/>
      <c r="DQ145" s="53"/>
      <c r="DR145" s="53"/>
      <c r="DS145" s="53"/>
      <c r="DT145" s="53"/>
      <c r="DU145" s="53"/>
      <c r="DV145" s="53"/>
      <c r="DW145" s="53"/>
      <c r="DX145" s="53"/>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53"/>
      <c r="FC145" s="53"/>
      <c r="FD145" s="53"/>
      <c r="FE145" s="53"/>
      <c r="FF145" s="53"/>
      <c r="FG145" s="53"/>
      <c r="FH145" s="53"/>
      <c r="FI145" s="53"/>
      <c r="FJ145" s="53"/>
      <c r="FK145" s="53"/>
      <c r="FL145" s="53"/>
      <c r="FM145" s="53"/>
      <c r="FN145" s="53"/>
      <c r="FO145" s="53"/>
      <c r="FP145" s="53"/>
      <c r="FQ145" s="53"/>
      <c r="FR145" s="53"/>
      <c r="FS145" s="53"/>
      <c r="FT145" s="53"/>
      <c r="FU145" s="53"/>
      <c r="FV145" s="53"/>
      <c r="FW145" s="53"/>
      <c r="FX145" s="53"/>
      <c r="FY145" s="53"/>
      <c r="FZ145" s="53"/>
      <c r="GA145" s="53"/>
      <c r="GB145" s="53"/>
      <c r="GC145" s="53"/>
      <c r="GD145" s="53"/>
      <c r="GE145" s="53"/>
      <c r="GF145" s="53"/>
      <c r="GG145" s="53"/>
      <c r="GH145" s="53"/>
      <c r="GI145" s="53"/>
      <c r="GJ145" s="53"/>
      <c r="GK145" s="53"/>
      <c r="GL145" s="53"/>
      <c r="GM145" s="53"/>
      <c r="GN145" s="53"/>
      <c r="GO145" s="53"/>
      <c r="GP145" s="53"/>
      <c r="GQ145" s="53"/>
      <c r="GR145" s="53"/>
      <c r="GS145" s="53"/>
      <c r="GT145" s="53"/>
      <c r="GU145" s="53"/>
      <c r="GV145" s="53"/>
      <c r="GW145" s="53"/>
      <c r="GX145" s="53"/>
      <c r="GY145" s="53"/>
      <c r="GZ145" s="53"/>
    </row>
    <row r="146" s="3" customFormat="1" ht="85" customHeight="1" spans="1:208">
      <c r="A146" s="33">
        <v>123</v>
      </c>
      <c r="B146" s="34" t="s">
        <v>515</v>
      </c>
      <c r="C146" s="26" t="s">
        <v>516</v>
      </c>
      <c r="D146" s="27" t="s">
        <v>76</v>
      </c>
      <c r="E146" s="27">
        <v>158958</v>
      </c>
      <c r="F146" s="27">
        <v>0</v>
      </c>
      <c r="G146" s="27">
        <v>70000</v>
      </c>
      <c r="H146" s="35" t="s">
        <v>517</v>
      </c>
      <c r="I146" s="50" t="s">
        <v>518</v>
      </c>
      <c r="J146" s="37" t="s">
        <v>506</v>
      </c>
      <c r="K146" s="50" t="s">
        <v>90</v>
      </c>
      <c r="L146" s="50" t="s">
        <v>95</v>
      </c>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c r="FH146" s="53"/>
      <c r="FI146" s="53"/>
      <c r="FJ146" s="53"/>
      <c r="FK146" s="53"/>
      <c r="FL146" s="53"/>
      <c r="FM146" s="53"/>
      <c r="FN146" s="53"/>
      <c r="FO146" s="53"/>
      <c r="FP146" s="53"/>
      <c r="FQ146" s="53"/>
      <c r="FR146" s="53"/>
      <c r="FS146" s="53"/>
      <c r="FT146" s="53"/>
      <c r="FU146" s="53"/>
      <c r="FV146" s="53"/>
      <c r="FW146" s="53"/>
      <c r="FX146" s="53"/>
      <c r="FY146" s="53"/>
      <c r="FZ146" s="53"/>
      <c r="GA146" s="53"/>
      <c r="GB146" s="53"/>
      <c r="GC146" s="53"/>
      <c r="GD146" s="53"/>
      <c r="GE146" s="53"/>
      <c r="GF146" s="53"/>
      <c r="GG146" s="53"/>
      <c r="GH146" s="53"/>
      <c r="GI146" s="53"/>
      <c r="GJ146" s="53"/>
      <c r="GK146" s="53"/>
      <c r="GL146" s="53"/>
      <c r="GM146" s="53"/>
      <c r="GN146" s="53"/>
      <c r="GO146" s="53"/>
      <c r="GP146" s="53"/>
      <c r="GQ146" s="53"/>
      <c r="GR146" s="53"/>
      <c r="GS146" s="53"/>
      <c r="GT146" s="53"/>
      <c r="GU146" s="53"/>
      <c r="GV146" s="53"/>
      <c r="GW146" s="53"/>
      <c r="GX146" s="53"/>
      <c r="GY146" s="53"/>
      <c r="GZ146" s="53"/>
    </row>
    <row r="147" s="3" customFormat="1" ht="66" customHeight="1" spans="1:208">
      <c r="A147" s="33">
        <v>124</v>
      </c>
      <c r="B147" s="34" t="s">
        <v>519</v>
      </c>
      <c r="C147" s="34" t="s">
        <v>520</v>
      </c>
      <c r="D147" s="27" t="s">
        <v>87</v>
      </c>
      <c r="E147" s="27">
        <v>15000</v>
      </c>
      <c r="F147" s="27">
        <v>0</v>
      </c>
      <c r="G147" s="50">
        <v>7000</v>
      </c>
      <c r="H147" s="26" t="s">
        <v>521</v>
      </c>
      <c r="I147" s="60" t="s">
        <v>522</v>
      </c>
      <c r="J147" s="37" t="s">
        <v>506</v>
      </c>
      <c r="K147" s="50" t="s">
        <v>90</v>
      </c>
      <c r="L147" s="50" t="s">
        <v>95</v>
      </c>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c r="DM147" s="53"/>
      <c r="DN147" s="53"/>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53"/>
      <c r="GO147" s="53"/>
      <c r="GP147" s="53"/>
      <c r="GQ147" s="53"/>
      <c r="GR147" s="53"/>
      <c r="GS147" s="53"/>
      <c r="GT147" s="53"/>
      <c r="GU147" s="53"/>
      <c r="GV147" s="53"/>
      <c r="GW147" s="53"/>
      <c r="GX147" s="53"/>
      <c r="GY147" s="53"/>
      <c r="GZ147" s="53"/>
    </row>
    <row r="148" s="3" customFormat="1" ht="81" customHeight="1" spans="1:208">
      <c r="A148" s="33">
        <v>125</v>
      </c>
      <c r="B148" s="26" t="s">
        <v>523</v>
      </c>
      <c r="C148" s="26" t="s">
        <v>524</v>
      </c>
      <c r="D148" s="27" t="s">
        <v>76</v>
      </c>
      <c r="E148" s="27">
        <v>37533</v>
      </c>
      <c r="F148" s="27">
        <v>0</v>
      </c>
      <c r="G148" s="27">
        <v>10000</v>
      </c>
      <c r="H148" s="35" t="s">
        <v>240</v>
      </c>
      <c r="I148" s="50" t="s">
        <v>525</v>
      </c>
      <c r="J148" s="37" t="s">
        <v>506</v>
      </c>
      <c r="K148" s="50" t="s">
        <v>90</v>
      </c>
      <c r="L148" s="50" t="s">
        <v>95</v>
      </c>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53"/>
      <c r="DK148" s="53"/>
      <c r="DL148" s="53"/>
      <c r="DM148" s="53"/>
      <c r="DN148" s="53"/>
      <c r="DO148" s="53"/>
      <c r="DP148" s="53"/>
      <c r="DQ148" s="53"/>
      <c r="DR148" s="53"/>
      <c r="DS148" s="53"/>
      <c r="DT148" s="53"/>
      <c r="DU148" s="53"/>
      <c r="DV148" s="53"/>
      <c r="DW148" s="53"/>
      <c r="DX148" s="53"/>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53"/>
      <c r="FC148" s="53"/>
      <c r="FD148" s="53"/>
      <c r="FE148" s="53"/>
      <c r="FF148" s="53"/>
      <c r="FG148" s="53"/>
      <c r="FH148" s="53"/>
      <c r="FI148" s="53"/>
      <c r="FJ148" s="53"/>
      <c r="FK148" s="53"/>
      <c r="FL148" s="53"/>
      <c r="FM148" s="53"/>
      <c r="FN148" s="53"/>
      <c r="FO148" s="53"/>
      <c r="FP148" s="53"/>
      <c r="FQ148" s="53"/>
      <c r="FR148" s="53"/>
      <c r="FS148" s="53"/>
      <c r="FT148" s="53"/>
      <c r="FU148" s="53"/>
      <c r="FV148" s="53"/>
      <c r="FW148" s="53"/>
      <c r="FX148" s="53"/>
      <c r="FY148" s="53"/>
      <c r="FZ148" s="53"/>
      <c r="GA148" s="53"/>
      <c r="GB148" s="53"/>
      <c r="GC148" s="53"/>
      <c r="GD148" s="53"/>
      <c r="GE148" s="53"/>
      <c r="GF148" s="53"/>
      <c r="GG148" s="53"/>
      <c r="GH148" s="53"/>
      <c r="GI148" s="53"/>
      <c r="GJ148" s="53"/>
      <c r="GK148" s="53"/>
      <c r="GL148" s="53"/>
      <c r="GM148" s="53"/>
      <c r="GN148" s="53"/>
      <c r="GO148" s="53"/>
      <c r="GP148" s="53"/>
      <c r="GQ148" s="53"/>
      <c r="GR148" s="53"/>
      <c r="GS148" s="53"/>
      <c r="GT148" s="53"/>
      <c r="GU148" s="53"/>
      <c r="GV148" s="53"/>
      <c r="GW148" s="53"/>
      <c r="GX148" s="53"/>
      <c r="GY148" s="53"/>
      <c r="GZ148" s="53"/>
    </row>
    <row r="149" s="3" customFormat="1" ht="129" customHeight="1" spans="1:208">
      <c r="A149" s="33">
        <v>126</v>
      </c>
      <c r="B149" s="34" t="s">
        <v>526</v>
      </c>
      <c r="C149" s="26" t="s">
        <v>527</v>
      </c>
      <c r="D149" s="27" t="s">
        <v>22</v>
      </c>
      <c r="E149" s="40">
        <v>53673</v>
      </c>
      <c r="F149" s="27">
        <v>0</v>
      </c>
      <c r="G149" s="27">
        <v>10000</v>
      </c>
      <c r="H149" s="35" t="s">
        <v>528</v>
      </c>
      <c r="I149" s="50" t="s">
        <v>529</v>
      </c>
      <c r="J149" s="37" t="s">
        <v>506</v>
      </c>
      <c r="K149" s="50" t="s">
        <v>52</v>
      </c>
      <c r="L149" s="50" t="s">
        <v>34</v>
      </c>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53"/>
      <c r="DK149" s="53"/>
      <c r="DL149" s="53"/>
      <c r="DM149" s="53"/>
      <c r="DN149" s="53"/>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53"/>
      <c r="FC149" s="53"/>
      <c r="FD149" s="53"/>
      <c r="FE149" s="53"/>
      <c r="FF149" s="53"/>
      <c r="FG149" s="53"/>
      <c r="FH149" s="53"/>
      <c r="FI149" s="53"/>
      <c r="FJ149" s="53"/>
      <c r="FK149" s="53"/>
      <c r="FL149" s="53"/>
      <c r="FM149" s="53"/>
      <c r="FN149" s="53"/>
      <c r="FO149" s="53"/>
      <c r="FP149" s="53"/>
      <c r="FQ149" s="53"/>
      <c r="FR149" s="53"/>
      <c r="FS149" s="53"/>
      <c r="FT149" s="53"/>
      <c r="FU149" s="53"/>
      <c r="FV149" s="53"/>
      <c r="FW149" s="53"/>
      <c r="FX149" s="53"/>
      <c r="FY149" s="53"/>
      <c r="FZ149" s="53"/>
      <c r="GA149" s="53"/>
      <c r="GB149" s="53"/>
      <c r="GC149" s="53"/>
      <c r="GD149" s="53"/>
      <c r="GE149" s="53"/>
      <c r="GF149" s="53"/>
      <c r="GG149" s="53"/>
      <c r="GH149" s="53"/>
      <c r="GI149" s="53"/>
      <c r="GJ149" s="53"/>
      <c r="GK149" s="53"/>
      <c r="GL149" s="53"/>
      <c r="GM149" s="53"/>
      <c r="GN149" s="53"/>
      <c r="GO149" s="53"/>
      <c r="GP149" s="53"/>
      <c r="GQ149" s="53"/>
      <c r="GR149" s="53"/>
      <c r="GS149" s="53"/>
      <c r="GT149" s="53"/>
      <c r="GU149" s="53"/>
      <c r="GV149" s="53"/>
      <c r="GW149" s="53"/>
      <c r="GX149" s="53"/>
      <c r="GY149" s="53"/>
      <c r="GZ149" s="53"/>
    </row>
    <row r="150" s="3" customFormat="1" ht="177" customHeight="1" spans="1:208">
      <c r="A150" s="33">
        <v>127</v>
      </c>
      <c r="B150" s="26" t="s">
        <v>530</v>
      </c>
      <c r="C150" s="26" t="s">
        <v>531</v>
      </c>
      <c r="D150" s="27" t="s">
        <v>76</v>
      </c>
      <c r="E150" s="27">
        <v>12300</v>
      </c>
      <c r="F150" s="27">
        <v>0</v>
      </c>
      <c r="G150" s="38">
        <v>6000</v>
      </c>
      <c r="H150" s="35" t="s">
        <v>532</v>
      </c>
      <c r="I150" s="50" t="s">
        <v>533</v>
      </c>
      <c r="J150" s="37" t="s">
        <v>506</v>
      </c>
      <c r="K150" s="50" t="s">
        <v>90</v>
      </c>
      <c r="L150" s="50" t="s">
        <v>121</v>
      </c>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53"/>
      <c r="DK150" s="53"/>
      <c r="DL150" s="53"/>
      <c r="DM150" s="53"/>
      <c r="DN150" s="53"/>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53"/>
      <c r="FC150" s="53"/>
      <c r="FD150" s="53"/>
      <c r="FE150" s="53"/>
      <c r="FF150" s="53"/>
      <c r="FG150" s="53"/>
      <c r="FH150" s="53"/>
      <c r="FI150" s="53"/>
      <c r="FJ150" s="53"/>
      <c r="FK150" s="53"/>
      <c r="FL150" s="53"/>
      <c r="FM150" s="53"/>
      <c r="FN150" s="53"/>
      <c r="FO150" s="53"/>
      <c r="FP150" s="53"/>
      <c r="FQ150" s="53"/>
      <c r="FR150" s="53"/>
      <c r="FS150" s="53"/>
      <c r="FT150" s="53"/>
      <c r="FU150" s="53"/>
      <c r="FV150" s="53"/>
      <c r="FW150" s="53"/>
      <c r="FX150" s="53"/>
      <c r="FY150" s="53"/>
      <c r="FZ150" s="53"/>
      <c r="GA150" s="53"/>
      <c r="GB150" s="53"/>
      <c r="GC150" s="53"/>
      <c r="GD150" s="53"/>
      <c r="GE150" s="53"/>
      <c r="GF150" s="53"/>
      <c r="GG150" s="53"/>
      <c r="GH150" s="53"/>
      <c r="GI150" s="53"/>
      <c r="GJ150" s="53"/>
      <c r="GK150" s="53"/>
      <c r="GL150" s="53"/>
      <c r="GM150" s="53"/>
      <c r="GN150" s="53"/>
      <c r="GO150" s="53"/>
      <c r="GP150" s="53"/>
      <c r="GQ150" s="53"/>
      <c r="GR150" s="53"/>
      <c r="GS150" s="53"/>
      <c r="GT150" s="53"/>
      <c r="GU150" s="53"/>
      <c r="GV150" s="53"/>
      <c r="GW150" s="53"/>
      <c r="GX150" s="53"/>
      <c r="GY150" s="53"/>
      <c r="GZ150" s="53"/>
    </row>
    <row r="151" s="3" customFormat="1" ht="71" customHeight="1" spans="1:208">
      <c r="A151" s="33">
        <v>128</v>
      </c>
      <c r="B151" s="26" t="s">
        <v>534</v>
      </c>
      <c r="C151" s="26" t="s">
        <v>535</v>
      </c>
      <c r="D151" s="27" t="s">
        <v>87</v>
      </c>
      <c r="E151" s="27">
        <v>10900</v>
      </c>
      <c r="F151" s="27">
        <v>0</v>
      </c>
      <c r="G151" s="27">
        <v>5000</v>
      </c>
      <c r="H151" s="35" t="s">
        <v>536</v>
      </c>
      <c r="I151" s="50" t="s">
        <v>537</v>
      </c>
      <c r="J151" s="37" t="s">
        <v>506</v>
      </c>
      <c r="K151" s="50" t="s">
        <v>26</v>
      </c>
      <c r="L151" s="50" t="s">
        <v>121</v>
      </c>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c r="DM151" s="53"/>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53"/>
      <c r="GO151" s="53"/>
      <c r="GP151" s="53"/>
      <c r="GQ151" s="53"/>
      <c r="GR151" s="53"/>
      <c r="GS151" s="53"/>
      <c r="GT151" s="53"/>
      <c r="GU151" s="53"/>
      <c r="GV151" s="53"/>
      <c r="GW151" s="53"/>
      <c r="GX151" s="53"/>
      <c r="GY151" s="53"/>
      <c r="GZ151" s="53"/>
    </row>
    <row r="152" s="3" customFormat="1" ht="107" customHeight="1" spans="1:208">
      <c r="A152" s="33">
        <v>129</v>
      </c>
      <c r="B152" s="34" t="s">
        <v>538</v>
      </c>
      <c r="C152" s="26" t="s">
        <v>539</v>
      </c>
      <c r="D152" s="27" t="s">
        <v>76</v>
      </c>
      <c r="E152" s="27">
        <v>47775</v>
      </c>
      <c r="F152" s="27">
        <v>0</v>
      </c>
      <c r="G152" s="50">
        <v>10000</v>
      </c>
      <c r="H152" s="26" t="s">
        <v>540</v>
      </c>
      <c r="I152" s="50" t="s">
        <v>541</v>
      </c>
      <c r="J152" s="37" t="s">
        <v>506</v>
      </c>
      <c r="K152" s="50" t="s">
        <v>90</v>
      </c>
      <c r="L152" s="50" t="s">
        <v>121</v>
      </c>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c r="DM152" s="53"/>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c r="FG152" s="53"/>
      <c r="FH152" s="53"/>
      <c r="FI152" s="53"/>
      <c r="FJ152" s="53"/>
      <c r="FK152" s="53"/>
      <c r="FL152" s="53"/>
      <c r="FM152" s="53"/>
      <c r="FN152" s="53"/>
      <c r="FO152" s="53"/>
      <c r="FP152" s="53"/>
      <c r="FQ152" s="53"/>
      <c r="FR152" s="53"/>
      <c r="FS152" s="53"/>
      <c r="FT152" s="53"/>
      <c r="FU152" s="53"/>
      <c r="FV152" s="53"/>
      <c r="FW152" s="53"/>
      <c r="FX152" s="53"/>
      <c r="FY152" s="53"/>
      <c r="FZ152" s="53"/>
      <c r="GA152" s="53"/>
      <c r="GB152" s="53"/>
      <c r="GC152" s="53"/>
      <c r="GD152" s="53"/>
      <c r="GE152" s="53"/>
      <c r="GF152" s="53"/>
      <c r="GG152" s="53"/>
      <c r="GH152" s="53"/>
      <c r="GI152" s="53"/>
      <c r="GJ152" s="53"/>
      <c r="GK152" s="53"/>
      <c r="GL152" s="53"/>
      <c r="GM152" s="53"/>
      <c r="GN152" s="53"/>
      <c r="GO152" s="53"/>
      <c r="GP152" s="53"/>
      <c r="GQ152" s="53"/>
      <c r="GR152" s="53"/>
      <c r="GS152" s="53"/>
      <c r="GT152" s="53"/>
      <c r="GU152" s="53"/>
      <c r="GV152" s="53"/>
      <c r="GW152" s="53"/>
      <c r="GX152" s="53"/>
      <c r="GY152" s="53"/>
      <c r="GZ152" s="53"/>
    </row>
    <row r="153" s="3" customFormat="1" ht="160" customHeight="1" spans="1:208">
      <c r="A153" s="33">
        <v>130</v>
      </c>
      <c r="B153" s="34" t="s">
        <v>542</v>
      </c>
      <c r="C153" s="26" t="s">
        <v>543</v>
      </c>
      <c r="D153" s="27" t="s">
        <v>76</v>
      </c>
      <c r="E153" s="27">
        <v>31024</v>
      </c>
      <c r="F153" s="27">
        <v>0</v>
      </c>
      <c r="G153" s="27">
        <v>10000</v>
      </c>
      <c r="H153" s="35" t="s">
        <v>544</v>
      </c>
      <c r="I153" s="50" t="s">
        <v>537</v>
      </c>
      <c r="J153" s="37" t="s">
        <v>506</v>
      </c>
      <c r="K153" s="50" t="s">
        <v>52</v>
      </c>
      <c r="L153" s="50" t="s">
        <v>137</v>
      </c>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3"/>
      <c r="FS153" s="53"/>
      <c r="FT153" s="53"/>
      <c r="FU153" s="53"/>
      <c r="FV153" s="53"/>
      <c r="FW153" s="53"/>
      <c r="FX153" s="53"/>
      <c r="FY153" s="53"/>
      <c r="FZ153" s="53"/>
      <c r="GA153" s="53"/>
      <c r="GB153" s="53"/>
      <c r="GC153" s="53"/>
      <c r="GD153" s="53"/>
      <c r="GE153" s="53"/>
      <c r="GF153" s="53"/>
      <c r="GG153" s="53"/>
      <c r="GH153" s="53"/>
      <c r="GI153" s="53"/>
      <c r="GJ153" s="53"/>
      <c r="GK153" s="53"/>
      <c r="GL153" s="53"/>
      <c r="GM153" s="53"/>
      <c r="GN153" s="53"/>
      <c r="GO153" s="53"/>
      <c r="GP153" s="53"/>
      <c r="GQ153" s="53"/>
      <c r="GR153" s="53"/>
      <c r="GS153" s="53"/>
      <c r="GT153" s="53"/>
      <c r="GU153" s="53"/>
      <c r="GV153" s="53"/>
      <c r="GW153" s="53"/>
      <c r="GX153" s="53"/>
      <c r="GY153" s="53"/>
      <c r="GZ153" s="53"/>
    </row>
    <row r="154" s="3" customFormat="1" ht="108" customHeight="1" spans="1:208">
      <c r="A154" s="33">
        <v>131</v>
      </c>
      <c r="B154" s="34" t="s">
        <v>545</v>
      </c>
      <c r="C154" s="26" t="s">
        <v>546</v>
      </c>
      <c r="D154" s="27" t="s">
        <v>87</v>
      </c>
      <c r="E154" s="27">
        <v>20176</v>
      </c>
      <c r="F154" s="27">
        <v>0</v>
      </c>
      <c r="G154" s="27">
        <v>10000</v>
      </c>
      <c r="H154" s="35" t="s">
        <v>547</v>
      </c>
      <c r="I154" s="50" t="s">
        <v>537</v>
      </c>
      <c r="J154" s="37" t="s">
        <v>506</v>
      </c>
      <c r="K154" s="50" t="s">
        <v>26</v>
      </c>
      <c r="L154" s="50" t="s">
        <v>137</v>
      </c>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row>
    <row r="155" s="3" customFormat="1" ht="32" customHeight="1" spans="1:208">
      <c r="A155" s="31"/>
      <c r="B155" s="32" t="s">
        <v>548</v>
      </c>
      <c r="C155" s="30"/>
      <c r="D155" s="28"/>
      <c r="E155" s="28">
        <f>SUM(E156:E173)</f>
        <v>1646914</v>
      </c>
      <c r="F155" s="28">
        <f>SUM(F156:F173)</f>
        <v>791765</v>
      </c>
      <c r="G155" s="28">
        <f>SUM(G156:G173)</f>
        <v>169000</v>
      </c>
      <c r="H155" s="29"/>
      <c r="I155" s="51"/>
      <c r="J155" s="51"/>
      <c r="K155" s="51"/>
      <c r="L155" s="51"/>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c r="FD155" s="55"/>
      <c r="FE155" s="55"/>
      <c r="FF155" s="55"/>
      <c r="FG155" s="55"/>
      <c r="FH155" s="55"/>
      <c r="FI155" s="55"/>
      <c r="FJ155" s="55"/>
      <c r="FK155" s="55"/>
      <c r="FL155" s="55"/>
      <c r="FM155" s="55"/>
      <c r="FN155" s="55"/>
      <c r="FO155" s="55"/>
      <c r="FP155" s="55"/>
      <c r="FQ155" s="55"/>
      <c r="FR155" s="55"/>
      <c r="FS155" s="55"/>
      <c r="FT155" s="55"/>
      <c r="FU155" s="55"/>
      <c r="FV155" s="55"/>
      <c r="FW155" s="55"/>
      <c r="FX155" s="55"/>
      <c r="FY155" s="55"/>
      <c r="FZ155" s="55"/>
      <c r="GA155" s="55"/>
      <c r="GB155" s="55"/>
      <c r="GC155" s="55"/>
      <c r="GD155" s="55"/>
      <c r="GE155" s="55"/>
      <c r="GF155" s="55"/>
      <c r="GG155" s="55"/>
      <c r="GH155" s="55"/>
      <c r="GI155" s="55"/>
      <c r="GJ155" s="55"/>
      <c r="GK155" s="55"/>
      <c r="GL155" s="55"/>
      <c r="GM155" s="55"/>
      <c r="GN155" s="55"/>
      <c r="GO155" s="55"/>
      <c r="GP155" s="55"/>
      <c r="GQ155" s="55"/>
      <c r="GR155" s="55"/>
      <c r="GS155" s="55"/>
      <c r="GT155" s="55"/>
      <c r="GU155" s="55"/>
      <c r="GV155" s="55"/>
      <c r="GW155" s="55"/>
      <c r="GX155" s="55"/>
      <c r="GY155" s="55"/>
      <c r="GZ155" s="55"/>
    </row>
    <row r="156" s="3" customFormat="1" ht="119" customHeight="1" spans="1:208">
      <c r="A156" s="33">
        <v>132</v>
      </c>
      <c r="B156" s="34" t="s">
        <v>549</v>
      </c>
      <c r="C156" s="26" t="s">
        <v>550</v>
      </c>
      <c r="D156" s="27" t="s">
        <v>187</v>
      </c>
      <c r="E156" s="27">
        <v>306653</v>
      </c>
      <c r="F156" s="27">
        <v>191756</v>
      </c>
      <c r="G156" s="27">
        <v>15000</v>
      </c>
      <c r="H156" s="35" t="s">
        <v>551</v>
      </c>
      <c r="I156" s="50" t="s">
        <v>552</v>
      </c>
      <c r="J156" s="50" t="s">
        <v>506</v>
      </c>
      <c r="K156" s="50" t="s">
        <v>52</v>
      </c>
      <c r="L156" s="50" t="s">
        <v>190</v>
      </c>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53"/>
      <c r="GO156" s="53"/>
      <c r="GP156" s="53"/>
      <c r="GQ156" s="53"/>
      <c r="GR156" s="53"/>
      <c r="GS156" s="53"/>
      <c r="GT156" s="53"/>
      <c r="GU156" s="53"/>
      <c r="GV156" s="53"/>
      <c r="GW156" s="53"/>
      <c r="GX156" s="53"/>
      <c r="GY156" s="53"/>
      <c r="GZ156" s="53"/>
    </row>
    <row r="157" s="3" customFormat="1" ht="115" customHeight="1" spans="1:208">
      <c r="A157" s="33">
        <v>133</v>
      </c>
      <c r="B157" s="34" t="s">
        <v>553</v>
      </c>
      <c r="C157" s="26" t="s">
        <v>554</v>
      </c>
      <c r="D157" s="27" t="s">
        <v>555</v>
      </c>
      <c r="E157" s="27">
        <v>277496</v>
      </c>
      <c r="F157" s="27">
        <v>175300</v>
      </c>
      <c r="G157" s="27">
        <v>15000</v>
      </c>
      <c r="H157" s="35" t="s">
        <v>556</v>
      </c>
      <c r="I157" s="50" t="s">
        <v>557</v>
      </c>
      <c r="J157" s="50" t="s">
        <v>506</v>
      </c>
      <c r="K157" s="50" t="s">
        <v>52</v>
      </c>
      <c r="L157" s="50" t="s">
        <v>190</v>
      </c>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row>
    <row r="158" s="3" customFormat="1" ht="111" customHeight="1" spans="1:208">
      <c r="A158" s="33">
        <v>134</v>
      </c>
      <c r="B158" s="34" t="s">
        <v>558</v>
      </c>
      <c r="C158" s="26" t="s">
        <v>559</v>
      </c>
      <c r="D158" s="27" t="s">
        <v>560</v>
      </c>
      <c r="E158" s="27">
        <v>290000</v>
      </c>
      <c r="F158" s="27">
        <v>105000</v>
      </c>
      <c r="G158" s="27">
        <v>15000</v>
      </c>
      <c r="H158" s="35" t="s">
        <v>561</v>
      </c>
      <c r="I158" s="50" t="s">
        <v>562</v>
      </c>
      <c r="J158" s="50" t="s">
        <v>506</v>
      </c>
      <c r="K158" s="50" t="s">
        <v>52</v>
      </c>
      <c r="L158" s="50" t="s">
        <v>190</v>
      </c>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row>
    <row r="159" s="3" customFormat="1" ht="119" customHeight="1" spans="1:208">
      <c r="A159" s="33">
        <v>135</v>
      </c>
      <c r="B159" s="34" t="s">
        <v>563</v>
      </c>
      <c r="C159" s="26" t="s">
        <v>564</v>
      </c>
      <c r="D159" s="27" t="s">
        <v>272</v>
      </c>
      <c r="E159" s="27">
        <v>45700</v>
      </c>
      <c r="F159" s="27">
        <v>30000</v>
      </c>
      <c r="G159" s="27">
        <v>10000</v>
      </c>
      <c r="H159" s="35" t="s">
        <v>565</v>
      </c>
      <c r="I159" s="50" t="s">
        <v>557</v>
      </c>
      <c r="J159" s="50" t="s">
        <v>506</v>
      </c>
      <c r="K159" s="50" t="s">
        <v>52</v>
      </c>
      <c r="L159" s="50" t="s">
        <v>190</v>
      </c>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53"/>
      <c r="GO159" s="53"/>
      <c r="GP159" s="53"/>
      <c r="GQ159" s="53"/>
      <c r="GR159" s="53"/>
      <c r="GS159" s="53"/>
      <c r="GT159" s="53"/>
      <c r="GU159" s="53"/>
      <c r="GV159" s="53"/>
      <c r="GW159" s="53"/>
      <c r="GX159" s="53"/>
      <c r="GY159" s="53"/>
      <c r="GZ159" s="53"/>
    </row>
    <row r="160" s="3" customFormat="1" ht="113" customHeight="1" spans="1:208">
      <c r="A160" s="33">
        <v>136</v>
      </c>
      <c r="B160" s="34" t="s">
        <v>566</v>
      </c>
      <c r="C160" s="26" t="s">
        <v>567</v>
      </c>
      <c r="D160" s="27" t="s">
        <v>55</v>
      </c>
      <c r="E160" s="27">
        <v>36000</v>
      </c>
      <c r="F160" s="27">
        <v>5000</v>
      </c>
      <c r="G160" s="27">
        <v>10000</v>
      </c>
      <c r="H160" s="35" t="s">
        <v>568</v>
      </c>
      <c r="I160" s="50" t="s">
        <v>569</v>
      </c>
      <c r="J160" s="50" t="s">
        <v>506</v>
      </c>
      <c r="K160" s="50" t="s">
        <v>90</v>
      </c>
      <c r="L160" s="50" t="s">
        <v>95</v>
      </c>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row>
    <row r="161" s="3" customFormat="1" ht="145" customHeight="1" spans="1:208">
      <c r="A161" s="33">
        <v>137</v>
      </c>
      <c r="B161" s="34" t="s">
        <v>570</v>
      </c>
      <c r="C161" s="26" t="s">
        <v>571</v>
      </c>
      <c r="D161" s="27" t="s">
        <v>62</v>
      </c>
      <c r="E161" s="27">
        <v>30000</v>
      </c>
      <c r="F161" s="27">
        <v>12000</v>
      </c>
      <c r="G161" s="27">
        <v>10000</v>
      </c>
      <c r="H161" s="35" t="s">
        <v>572</v>
      </c>
      <c r="I161" s="50" t="s">
        <v>573</v>
      </c>
      <c r="J161" s="50" t="s">
        <v>506</v>
      </c>
      <c r="K161" s="50" t="s">
        <v>90</v>
      </c>
      <c r="L161" s="50" t="s">
        <v>95</v>
      </c>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53"/>
      <c r="FI161" s="53"/>
      <c r="FJ161" s="53"/>
      <c r="FK161" s="53"/>
      <c r="FL161" s="53"/>
      <c r="FM161" s="53"/>
      <c r="FN161" s="53"/>
      <c r="FO161" s="53"/>
      <c r="FP161" s="53"/>
      <c r="FQ161" s="53"/>
      <c r="FR161" s="53"/>
      <c r="FS161" s="53"/>
      <c r="FT161" s="53"/>
      <c r="FU161" s="53"/>
      <c r="FV161" s="53"/>
      <c r="FW161" s="53"/>
      <c r="FX161" s="53"/>
      <c r="FY161" s="53"/>
      <c r="FZ161" s="53"/>
      <c r="GA161" s="53"/>
      <c r="GB161" s="53"/>
      <c r="GC161" s="53"/>
      <c r="GD161" s="53"/>
      <c r="GE161" s="53"/>
      <c r="GF161" s="53"/>
      <c r="GG161" s="53"/>
      <c r="GH161" s="53"/>
      <c r="GI161" s="53"/>
      <c r="GJ161" s="53"/>
      <c r="GK161" s="53"/>
      <c r="GL161" s="53"/>
      <c r="GM161" s="53"/>
      <c r="GN161" s="53"/>
      <c r="GO161" s="53"/>
      <c r="GP161" s="53"/>
      <c r="GQ161" s="53"/>
      <c r="GR161" s="53"/>
      <c r="GS161" s="53"/>
      <c r="GT161" s="53"/>
      <c r="GU161" s="53"/>
      <c r="GV161" s="53"/>
      <c r="GW161" s="53"/>
      <c r="GX161" s="53"/>
      <c r="GY161" s="53"/>
      <c r="GZ161" s="53"/>
    </row>
    <row r="162" s="3" customFormat="1" ht="99" customHeight="1" spans="1:208">
      <c r="A162" s="33">
        <v>138</v>
      </c>
      <c r="B162" s="34" t="s">
        <v>574</v>
      </c>
      <c r="C162" s="26" t="s">
        <v>575</v>
      </c>
      <c r="D162" s="27" t="s">
        <v>576</v>
      </c>
      <c r="E162" s="27">
        <v>200000</v>
      </c>
      <c r="F162" s="27">
        <v>76000</v>
      </c>
      <c r="G162" s="27">
        <v>15000</v>
      </c>
      <c r="H162" s="35" t="s">
        <v>577</v>
      </c>
      <c r="I162" s="50" t="s">
        <v>578</v>
      </c>
      <c r="J162" s="50" t="s">
        <v>506</v>
      </c>
      <c r="K162" s="50" t="s">
        <v>90</v>
      </c>
      <c r="L162" s="50" t="s">
        <v>95</v>
      </c>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53"/>
      <c r="GO162" s="53"/>
      <c r="GP162" s="53"/>
      <c r="GQ162" s="53"/>
      <c r="GR162" s="53"/>
      <c r="GS162" s="53"/>
      <c r="GT162" s="53"/>
      <c r="GU162" s="53"/>
      <c r="GV162" s="53"/>
      <c r="GW162" s="53"/>
      <c r="GX162" s="53"/>
      <c r="GY162" s="53"/>
      <c r="GZ162" s="53"/>
    </row>
    <row r="163" s="3" customFormat="1" ht="64" customHeight="1" spans="1:208">
      <c r="A163" s="33">
        <v>139</v>
      </c>
      <c r="B163" s="34" t="s">
        <v>579</v>
      </c>
      <c r="C163" s="34" t="s">
        <v>580</v>
      </c>
      <c r="D163" s="27" t="s">
        <v>62</v>
      </c>
      <c r="E163" s="27">
        <v>22757</v>
      </c>
      <c r="F163" s="27">
        <v>3500</v>
      </c>
      <c r="G163" s="27">
        <v>8000</v>
      </c>
      <c r="H163" s="35" t="s">
        <v>581</v>
      </c>
      <c r="I163" s="50" t="s">
        <v>510</v>
      </c>
      <c r="J163" s="37" t="s">
        <v>506</v>
      </c>
      <c r="K163" s="50" t="s">
        <v>52</v>
      </c>
      <c r="L163" s="50" t="s">
        <v>27</v>
      </c>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53"/>
      <c r="GO163" s="53"/>
      <c r="GP163" s="53"/>
      <c r="GQ163" s="53"/>
      <c r="GR163" s="53"/>
      <c r="GS163" s="53"/>
      <c r="GT163" s="53"/>
      <c r="GU163" s="53"/>
      <c r="GV163" s="53"/>
      <c r="GW163" s="53"/>
      <c r="GX163" s="53"/>
      <c r="GY163" s="53"/>
      <c r="GZ163" s="53"/>
    </row>
    <row r="164" s="3" customFormat="1" ht="74" customHeight="1" spans="1:208">
      <c r="A164" s="33">
        <v>140</v>
      </c>
      <c r="B164" s="34" t="s">
        <v>582</v>
      </c>
      <c r="C164" s="34" t="s">
        <v>583</v>
      </c>
      <c r="D164" s="27" t="s">
        <v>164</v>
      </c>
      <c r="E164" s="27">
        <v>14633</v>
      </c>
      <c r="F164" s="27">
        <v>4633</v>
      </c>
      <c r="G164" s="27">
        <v>10000</v>
      </c>
      <c r="H164" s="35" t="s">
        <v>584</v>
      </c>
      <c r="I164" s="50" t="s">
        <v>510</v>
      </c>
      <c r="J164" s="37" t="s">
        <v>506</v>
      </c>
      <c r="K164" s="50" t="s">
        <v>52</v>
      </c>
      <c r="L164" s="50" t="s">
        <v>27</v>
      </c>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53"/>
      <c r="GO164" s="53"/>
      <c r="GP164" s="53"/>
      <c r="GQ164" s="53"/>
      <c r="GR164" s="53"/>
      <c r="GS164" s="53"/>
      <c r="GT164" s="53"/>
      <c r="GU164" s="53"/>
      <c r="GV164" s="53"/>
      <c r="GW164" s="53"/>
      <c r="GX164" s="53"/>
      <c r="GY164" s="53"/>
      <c r="GZ164" s="53"/>
    </row>
    <row r="165" s="3" customFormat="1" ht="142" customHeight="1" spans="1:208">
      <c r="A165" s="33">
        <v>141</v>
      </c>
      <c r="B165" s="34" t="s">
        <v>585</v>
      </c>
      <c r="C165" s="34" t="s">
        <v>586</v>
      </c>
      <c r="D165" s="38" t="s">
        <v>587</v>
      </c>
      <c r="E165" s="38">
        <v>116413</v>
      </c>
      <c r="F165" s="38">
        <v>39876</v>
      </c>
      <c r="G165" s="38">
        <v>5000</v>
      </c>
      <c r="H165" s="35" t="s">
        <v>588</v>
      </c>
      <c r="I165" s="37" t="s">
        <v>562</v>
      </c>
      <c r="J165" s="37" t="s">
        <v>506</v>
      </c>
      <c r="K165" s="50" t="s">
        <v>52</v>
      </c>
      <c r="L165" s="37" t="s">
        <v>150</v>
      </c>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row>
    <row r="166" s="3" customFormat="1" ht="140" customHeight="1" spans="1:208">
      <c r="A166" s="33">
        <v>142</v>
      </c>
      <c r="B166" s="34" t="s">
        <v>589</v>
      </c>
      <c r="C166" s="26" t="s">
        <v>590</v>
      </c>
      <c r="D166" s="38" t="s">
        <v>281</v>
      </c>
      <c r="E166" s="38">
        <v>66500</v>
      </c>
      <c r="F166" s="38">
        <v>16000</v>
      </c>
      <c r="G166" s="38">
        <v>5000</v>
      </c>
      <c r="H166" s="35" t="s">
        <v>68</v>
      </c>
      <c r="I166" s="50" t="s">
        <v>529</v>
      </c>
      <c r="J166" s="37" t="s">
        <v>506</v>
      </c>
      <c r="K166" s="50" t="s">
        <v>52</v>
      </c>
      <c r="L166" s="50" t="s">
        <v>154</v>
      </c>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53"/>
      <c r="GO166" s="53"/>
      <c r="GP166" s="53"/>
      <c r="GQ166" s="53"/>
      <c r="GR166" s="53"/>
      <c r="GS166" s="53"/>
      <c r="GT166" s="53"/>
      <c r="GU166" s="53"/>
      <c r="GV166" s="53"/>
      <c r="GW166" s="53"/>
      <c r="GX166" s="53"/>
      <c r="GY166" s="53"/>
      <c r="GZ166" s="53"/>
    </row>
    <row r="167" s="3" customFormat="1" ht="100" customHeight="1" spans="1:208">
      <c r="A167" s="33">
        <v>143</v>
      </c>
      <c r="B167" s="26" t="s">
        <v>591</v>
      </c>
      <c r="C167" s="26" t="s">
        <v>592</v>
      </c>
      <c r="D167" s="27" t="s">
        <v>62</v>
      </c>
      <c r="E167" s="27">
        <v>48462</v>
      </c>
      <c r="F167" s="27">
        <v>28000</v>
      </c>
      <c r="G167" s="27">
        <v>12000</v>
      </c>
      <c r="H167" s="35" t="s">
        <v>593</v>
      </c>
      <c r="I167" s="37" t="s">
        <v>594</v>
      </c>
      <c r="J167" s="37" t="s">
        <v>506</v>
      </c>
      <c r="K167" s="50" t="s">
        <v>26</v>
      </c>
      <c r="L167" s="50" t="s">
        <v>41</v>
      </c>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row>
    <row r="168" s="3" customFormat="1" ht="69" customHeight="1" spans="1:208">
      <c r="A168" s="33">
        <v>144</v>
      </c>
      <c r="B168" s="34" t="s">
        <v>595</v>
      </c>
      <c r="C168" s="26" t="s">
        <v>596</v>
      </c>
      <c r="D168" s="27" t="s">
        <v>164</v>
      </c>
      <c r="E168" s="27">
        <v>10000</v>
      </c>
      <c r="F168" s="27">
        <v>5000</v>
      </c>
      <c r="G168" s="50">
        <v>5000</v>
      </c>
      <c r="H168" s="26" t="s">
        <v>597</v>
      </c>
      <c r="I168" s="50" t="s">
        <v>598</v>
      </c>
      <c r="J168" s="37" t="s">
        <v>506</v>
      </c>
      <c r="K168" s="50" t="s">
        <v>90</v>
      </c>
      <c r="L168" s="50" t="s">
        <v>95</v>
      </c>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53"/>
      <c r="FI168" s="53"/>
      <c r="FJ168" s="53"/>
      <c r="FK168" s="53"/>
      <c r="FL168" s="53"/>
      <c r="FM168" s="53"/>
      <c r="FN168" s="53"/>
      <c r="FO168" s="53"/>
      <c r="FP168" s="53"/>
      <c r="FQ168" s="53"/>
      <c r="FR168" s="53"/>
      <c r="FS168" s="53"/>
      <c r="FT168" s="53"/>
      <c r="FU168" s="53"/>
      <c r="FV168" s="53"/>
      <c r="FW168" s="53"/>
      <c r="FX168" s="53"/>
      <c r="FY168" s="53"/>
      <c r="FZ168" s="53"/>
      <c r="GA168" s="53"/>
      <c r="GB168" s="53"/>
      <c r="GC168" s="53"/>
      <c r="GD168" s="53"/>
      <c r="GE168" s="53"/>
      <c r="GF168" s="53"/>
      <c r="GG168" s="53"/>
      <c r="GH168" s="53"/>
      <c r="GI168" s="53"/>
      <c r="GJ168" s="53"/>
      <c r="GK168" s="53"/>
      <c r="GL168" s="53"/>
      <c r="GM168" s="53"/>
      <c r="GN168" s="53"/>
      <c r="GO168" s="53"/>
      <c r="GP168" s="53"/>
      <c r="GQ168" s="53"/>
      <c r="GR168" s="53"/>
      <c r="GS168" s="53"/>
      <c r="GT168" s="53"/>
      <c r="GU168" s="53"/>
      <c r="GV168" s="53"/>
      <c r="GW168" s="53"/>
      <c r="GX168" s="53"/>
      <c r="GY168" s="53"/>
      <c r="GZ168" s="53"/>
    </row>
    <row r="169" s="3" customFormat="1" ht="67" customHeight="1" spans="1:208">
      <c r="A169" s="33">
        <v>145</v>
      </c>
      <c r="B169" s="34" t="s">
        <v>599</v>
      </c>
      <c r="C169" s="34" t="s">
        <v>600</v>
      </c>
      <c r="D169" s="38" t="s">
        <v>164</v>
      </c>
      <c r="E169" s="38">
        <v>8000</v>
      </c>
      <c r="F169" s="38">
        <v>4000</v>
      </c>
      <c r="G169" s="27">
        <v>4000</v>
      </c>
      <c r="H169" s="34" t="s">
        <v>601</v>
      </c>
      <c r="I169" s="37" t="s">
        <v>602</v>
      </c>
      <c r="J169" s="37" t="s">
        <v>506</v>
      </c>
      <c r="K169" s="50" t="s">
        <v>90</v>
      </c>
      <c r="L169" s="50" t="s">
        <v>95</v>
      </c>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53"/>
      <c r="FI169" s="53"/>
      <c r="FJ169" s="53"/>
      <c r="FK169" s="53"/>
      <c r="FL169" s="53"/>
      <c r="FM169" s="53"/>
      <c r="FN169" s="53"/>
      <c r="FO169" s="53"/>
      <c r="FP169" s="53"/>
      <c r="FQ169" s="53"/>
      <c r="FR169" s="53"/>
      <c r="FS169" s="53"/>
      <c r="FT169" s="53"/>
      <c r="FU169" s="53"/>
      <c r="FV169" s="53"/>
      <c r="FW169" s="53"/>
      <c r="FX169" s="53"/>
      <c r="FY169" s="53"/>
      <c r="FZ169" s="53"/>
      <c r="GA169" s="53"/>
      <c r="GB169" s="53"/>
      <c r="GC169" s="53"/>
      <c r="GD169" s="53"/>
      <c r="GE169" s="53"/>
      <c r="GF169" s="53"/>
      <c r="GG169" s="53"/>
      <c r="GH169" s="53"/>
      <c r="GI169" s="53"/>
      <c r="GJ169" s="53"/>
      <c r="GK169" s="53"/>
      <c r="GL169" s="53"/>
      <c r="GM169" s="53"/>
      <c r="GN169" s="53"/>
      <c r="GO169" s="53"/>
      <c r="GP169" s="53"/>
      <c r="GQ169" s="53"/>
      <c r="GR169" s="53"/>
      <c r="GS169" s="53"/>
      <c r="GT169" s="53"/>
      <c r="GU169" s="53"/>
      <c r="GV169" s="53"/>
      <c r="GW169" s="53"/>
      <c r="GX169" s="53"/>
      <c r="GY169" s="53"/>
      <c r="GZ169" s="53"/>
    </row>
    <row r="170" s="3" customFormat="1" ht="87" customHeight="1" spans="1:208">
      <c r="A170" s="33">
        <v>146</v>
      </c>
      <c r="B170" s="34" t="s">
        <v>603</v>
      </c>
      <c r="C170" s="34" t="s">
        <v>604</v>
      </c>
      <c r="D170" s="27" t="s">
        <v>164</v>
      </c>
      <c r="E170" s="27">
        <v>20000</v>
      </c>
      <c r="F170" s="27">
        <v>10000</v>
      </c>
      <c r="G170" s="50">
        <v>10000</v>
      </c>
      <c r="H170" s="26" t="s">
        <v>597</v>
      </c>
      <c r="I170" s="60" t="s">
        <v>605</v>
      </c>
      <c r="J170" s="37" t="s">
        <v>506</v>
      </c>
      <c r="K170" s="50" t="s">
        <v>90</v>
      </c>
      <c r="L170" s="50" t="s">
        <v>95</v>
      </c>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53"/>
      <c r="GO170" s="53"/>
      <c r="GP170" s="53"/>
      <c r="GQ170" s="53"/>
      <c r="GR170" s="53"/>
      <c r="GS170" s="53"/>
      <c r="GT170" s="53"/>
      <c r="GU170" s="53"/>
      <c r="GV170" s="53"/>
      <c r="GW170" s="53"/>
      <c r="GX170" s="53"/>
      <c r="GY170" s="53"/>
      <c r="GZ170" s="53"/>
    </row>
    <row r="171" s="3" customFormat="1" ht="70" customHeight="1" spans="1:208">
      <c r="A171" s="33">
        <v>147</v>
      </c>
      <c r="B171" s="34" t="s">
        <v>606</v>
      </c>
      <c r="C171" s="34" t="s">
        <v>607</v>
      </c>
      <c r="D171" s="37" t="s">
        <v>587</v>
      </c>
      <c r="E171" s="27">
        <v>100000</v>
      </c>
      <c r="F171" s="27">
        <v>50000</v>
      </c>
      <c r="G171" s="50">
        <v>10000</v>
      </c>
      <c r="H171" s="26" t="s">
        <v>608</v>
      </c>
      <c r="I171" s="50" t="s">
        <v>609</v>
      </c>
      <c r="J171" s="37" t="s">
        <v>506</v>
      </c>
      <c r="K171" s="50" t="s">
        <v>90</v>
      </c>
      <c r="L171" s="50" t="s">
        <v>121</v>
      </c>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row>
    <row r="172" s="3" customFormat="1" ht="92" customHeight="1" spans="1:208">
      <c r="A172" s="33">
        <v>148</v>
      </c>
      <c r="B172" s="26" t="s">
        <v>610</v>
      </c>
      <c r="C172" s="26" t="s">
        <v>611</v>
      </c>
      <c r="D172" s="38" t="s">
        <v>612</v>
      </c>
      <c r="E172" s="59">
        <v>26600</v>
      </c>
      <c r="F172" s="59">
        <v>15000</v>
      </c>
      <c r="G172" s="38">
        <v>5000</v>
      </c>
      <c r="H172" s="35" t="s">
        <v>613</v>
      </c>
      <c r="I172" s="50" t="s">
        <v>614</v>
      </c>
      <c r="J172" s="37" t="s">
        <v>506</v>
      </c>
      <c r="K172" s="50" t="s">
        <v>52</v>
      </c>
      <c r="L172" s="50" t="s">
        <v>80</v>
      </c>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53"/>
      <c r="FI172" s="53"/>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53"/>
      <c r="GO172" s="53"/>
      <c r="GP172" s="53"/>
      <c r="GQ172" s="53"/>
      <c r="GR172" s="53"/>
      <c r="GS172" s="53"/>
      <c r="GT172" s="53"/>
      <c r="GU172" s="53"/>
      <c r="GV172" s="53"/>
      <c r="GW172" s="53"/>
      <c r="GX172" s="53"/>
      <c r="GY172" s="53"/>
      <c r="GZ172" s="53"/>
    </row>
    <row r="173" s="3" customFormat="1" ht="129" customHeight="1" spans="1:208">
      <c r="A173" s="33">
        <v>149</v>
      </c>
      <c r="B173" s="34" t="s">
        <v>615</v>
      </c>
      <c r="C173" s="34" t="s">
        <v>616</v>
      </c>
      <c r="D173" s="38" t="s">
        <v>67</v>
      </c>
      <c r="E173" s="38">
        <v>27700</v>
      </c>
      <c r="F173" s="38">
        <v>20700</v>
      </c>
      <c r="G173" s="38">
        <v>5000</v>
      </c>
      <c r="H173" s="39" t="s">
        <v>617</v>
      </c>
      <c r="I173" s="37" t="s">
        <v>618</v>
      </c>
      <c r="J173" s="37" t="s">
        <v>506</v>
      </c>
      <c r="K173" s="50" t="s">
        <v>52</v>
      </c>
      <c r="L173" s="37" t="s">
        <v>70</v>
      </c>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53"/>
      <c r="FI173" s="53"/>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53"/>
      <c r="GO173" s="53"/>
      <c r="GP173" s="53"/>
      <c r="GQ173" s="53"/>
      <c r="GR173" s="53"/>
      <c r="GS173" s="53"/>
      <c r="GT173" s="53"/>
      <c r="GU173" s="53"/>
      <c r="GV173" s="53"/>
      <c r="GW173" s="53"/>
      <c r="GX173" s="53"/>
      <c r="GY173" s="53"/>
      <c r="GZ173" s="53"/>
    </row>
    <row r="174" s="3" customFormat="1" ht="36" customHeight="1" spans="1:208">
      <c r="A174" s="31" t="s">
        <v>619</v>
      </c>
      <c r="B174" s="32" t="s">
        <v>620</v>
      </c>
      <c r="C174" s="30"/>
      <c r="D174" s="28"/>
      <c r="E174" s="28">
        <f>E175+E187</f>
        <v>812151</v>
      </c>
      <c r="F174" s="28">
        <f>F175+F187</f>
        <v>248935</v>
      </c>
      <c r="G174" s="28">
        <f>G175+G187</f>
        <v>350000</v>
      </c>
      <c r="H174" s="29"/>
      <c r="I174" s="51"/>
      <c r="J174" s="51"/>
      <c r="K174" s="51"/>
      <c r="L174" s="51"/>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55"/>
      <c r="EU174" s="55"/>
      <c r="EV174" s="55"/>
      <c r="EW174" s="55"/>
      <c r="EX174" s="55"/>
      <c r="EY174" s="55"/>
      <c r="EZ174" s="55"/>
      <c r="FA174" s="55"/>
      <c r="FB174" s="55"/>
      <c r="FC174" s="55"/>
      <c r="FD174" s="55"/>
      <c r="FE174" s="55"/>
      <c r="FF174" s="55"/>
      <c r="FG174" s="55"/>
      <c r="FH174" s="55"/>
      <c r="FI174" s="55"/>
      <c r="FJ174" s="55"/>
      <c r="FK174" s="55"/>
      <c r="FL174" s="55"/>
      <c r="FM174" s="55"/>
      <c r="FN174" s="55"/>
      <c r="FO174" s="55"/>
      <c r="FP174" s="55"/>
      <c r="FQ174" s="55"/>
      <c r="FR174" s="55"/>
      <c r="FS174" s="55"/>
      <c r="FT174" s="55"/>
      <c r="FU174" s="55"/>
      <c r="FV174" s="55"/>
      <c r="FW174" s="55"/>
      <c r="FX174" s="55"/>
      <c r="FY174" s="55"/>
      <c r="FZ174" s="55"/>
      <c r="GA174" s="55"/>
      <c r="GB174" s="55"/>
      <c r="GC174" s="55"/>
      <c r="GD174" s="55"/>
      <c r="GE174" s="55"/>
      <c r="GF174" s="55"/>
      <c r="GG174" s="55"/>
      <c r="GH174" s="55"/>
      <c r="GI174" s="55"/>
      <c r="GJ174" s="55"/>
      <c r="GK174" s="55"/>
      <c r="GL174" s="55"/>
      <c r="GM174" s="55"/>
      <c r="GN174" s="55"/>
      <c r="GO174" s="55"/>
      <c r="GP174" s="55"/>
      <c r="GQ174" s="55"/>
      <c r="GR174" s="55"/>
      <c r="GS174" s="55"/>
      <c r="GT174" s="55"/>
      <c r="GU174" s="55"/>
      <c r="GV174" s="55"/>
      <c r="GW174" s="55"/>
      <c r="GX174" s="55"/>
      <c r="GY174" s="55"/>
      <c r="GZ174" s="55"/>
    </row>
    <row r="175" s="3" customFormat="1" ht="39" customHeight="1" spans="1:208">
      <c r="A175" s="31"/>
      <c r="B175" s="32" t="s">
        <v>621</v>
      </c>
      <c r="C175" s="26"/>
      <c r="D175" s="27"/>
      <c r="E175" s="28">
        <f>SUM(E176:E186)</f>
        <v>269316</v>
      </c>
      <c r="F175" s="28">
        <f>SUM(F176:F186)</f>
        <v>0</v>
      </c>
      <c r="G175" s="28">
        <f>SUM(G176:G186)</f>
        <v>144900</v>
      </c>
      <c r="H175" s="29"/>
      <c r="I175" s="50"/>
      <c r="J175" s="50"/>
      <c r="K175" s="50"/>
      <c r="L175" s="50"/>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c r="DW175" s="52"/>
      <c r="DX175" s="52"/>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52"/>
      <c r="FC175" s="52"/>
      <c r="FD175" s="52"/>
      <c r="FE175" s="52"/>
      <c r="FF175" s="52"/>
      <c r="FG175" s="52"/>
      <c r="FH175" s="52"/>
      <c r="FI175" s="52"/>
      <c r="FJ175" s="52"/>
      <c r="FK175" s="52"/>
      <c r="FL175" s="52"/>
      <c r="FM175" s="52"/>
      <c r="FN175" s="52"/>
      <c r="FO175" s="52"/>
      <c r="FP175" s="52"/>
      <c r="FQ175" s="52"/>
      <c r="FR175" s="52"/>
      <c r="FS175" s="52"/>
      <c r="FT175" s="52"/>
      <c r="FU175" s="52"/>
      <c r="FV175" s="52"/>
      <c r="FW175" s="52"/>
      <c r="FX175" s="52"/>
      <c r="FY175" s="52"/>
      <c r="FZ175" s="52"/>
      <c r="GA175" s="52"/>
      <c r="GB175" s="52"/>
      <c r="GC175" s="52"/>
      <c r="GD175" s="52"/>
      <c r="GE175" s="52"/>
      <c r="GF175" s="52"/>
      <c r="GG175" s="52"/>
      <c r="GH175" s="52"/>
      <c r="GI175" s="52"/>
      <c r="GJ175" s="52"/>
      <c r="GK175" s="52"/>
      <c r="GL175" s="52"/>
      <c r="GM175" s="52"/>
      <c r="GN175" s="52"/>
      <c r="GO175" s="52"/>
      <c r="GP175" s="52"/>
      <c r="GQ175" s="52"/>
      <c r="GR175" s="52"/>
      <c r="GS175" s="52"/>
      <c r="GT175" s="52"/>
      <c r="GU175" s="52"/>
      <c r="GV175" s="52"/>
      <c r="GW175" s="52"/>
      <c r="GX175" s="52"/>
      <c r="GY175" s="52"/>
      <c r="GZ175" s="52"/>
    </row>
    <row r="176" s="3" customFormat="1" ht="69" customHeight="1" spans="1:208">
      <c r="A176" s="33">
        <v>150</v>
      </c>
      <c r="B176" s="34" t="s">
        <v>622</v>
      </c>
      <c r="C176" s="26" t="s">
        <v>623</v>
      </c>
      <c r="D176" s="27" t="s">
        <v>76</v>
      </c>
      <c r="E176" s="27">
        <v>100000</v>
      </c>
      <c r="F176" s="27">
        <v>0</v>
      </c>
      <c r="G176" s="27">
        <v>20000</v>
      </c>
      <c r="H176" s="35" t="s">
        <v>68</v>
      </c>
      <c r="I176" s="50" t="s">
        <v>624</v>
      </c>
      <c r="J176" s="50" t="s">
        <v>625</v>
      </c>
      <c r="K176" s="50" t="s">
        <v>90</v>
      </c>
      <c r="L176" s="50" t="s">
        <v>95</v>
      </c>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row>
    <row r="177" s="3" customFormat="1" ht="73" customHeight="1" spans="1:208">
      <c r="A177" s="33">
        <v>151</v>
      </c>
      <c r="B177" s="34" t="s">
        <v>626</v>
      </c>
      <c r="C177" s="34" t="s">
        <v>627</v>
      </c>
      <c r="D177" s="37" t="s">
        <v>87</v>
      </c>
      <c r="E177" s="37">
        <v>30000</v>
      </c>
      <c r="F177" s="37">
        <v>0</v>
      </c>
      <c r="G177" s="37">
        <v>13000</v>
      </c>
      <c r="H177" s="35" t="s">
        <v>68</v>
      </c>
      <c r="I177" s="37" t="s">
        <v>628</v>
      </c>
      <c r="J177" s="50" t="s">
        <v>625</v>
      </c>
      <c r="K177" s="50" t="s">
        <v>90</v>
      </c>
      <c r="L177" s="50" t="s">
        <v>95</v>
      </c>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54"/>
      <c r="DI177" s="54"/>
      <c r="DJ177" s="54"/>
      <c r="DK177" s="54"/>
      <c r="DL177" s="54"/>
      <c r="DM177" s="54"/>
      <c r="DN177" s="54"/>
      <c r="DO177" s="54"/>
      <c r="DP177" s="54"/>
      <c r="DQ177" s="54"/>
      <c r="DR177" s="54"/>
      <c r="DS177" s="54"/>
      <c r="DT177" s="54"/>
      <c r="DU177" s="54"/>
      <c r="DV177" s="54"/>
      <c r="DW177" s="54"/>
      <c r="DX177" s="54"/>
      <c r="DY177" s="54"/>
      <c r="DZ177" s="54"/>
      <c r="EA177" s="54"/>
      <c r="EB177" s="54"/>
      <c r="EC177" s="54"/>
      <c r="ED177" s="54"/>
      <c r="EE177" s="54"/>
      <c r="EF177" s="54"/>
      <c r="EG177" s="54"/>
      <c r="EH177" s="54"/>
      <c r="EI177" s="54"/>
      <c r="EJ177" s="54"/>
      <c r="EK177" s="54"/>
      <c r="EL177" s="54"/>
      <c r="EM177" s="54"/>
      <c r="EN177" s="54"/>
      <c r="EO177" s="54"/>
      <c r="EP177" s="54"/>
      <c r="EQ177" s="54"/>
      <c r="ER177" s="54"/>
      <c r="ES177" s="54"/>
      <c r="ET177" s="54"/>
      <c r="EU177" s="54"/>
      <c r="EV177" s="54"/>
      <c r="EW177" s="54"/>
      <c r="EX177" s="54"/>
      <c r="EY177" s="54"/>
      <c r="EZ177" s="54"/>
      <c r="FA177" s="54"/>
      <c r="FB177" s="54"/>
      <c r="FC177" s="54"/>
      <c r="FD177" s="54"/>
      <c r="FE177" s="54"/>
      <c r="FF177" s="54"/>
      <c r="FG177" s="54"/>
      <c r="FH177" s="54"/>
      <c r="FI177" s="54"/>
      <c r="FJ177" s="54"/>
      <c r="FK177" s="54"/>
      <c r="FL177" s="54"/>
      <c r="FM177" s="54"/>
      <c r="FN177" s="54"/>
      <c r="FO177" s="54"/>
      <c r="FP177" s="54"/>
      <c r="FQ177" s="54"/>
      <c r="FR177" s="54"/>
      <c r="FS177" s="54"/>
      <c r="FT177" s="54"/>
      <c r="FU177" s="54"/>
      <c r="FV177" s="54"/>
      <c r="FW177" s="54"/>
      <c r="FX177" s="54"/>
      <c r="FY177" s="54"/>
      <c r="FZ177" s="54"/>
      <c r="GA177" s="54"/>
      <c r="GB177" s="54"/>
      <c r="GC177" s="54"/>
      <c r="GD177" s="54"/>
      <c r="GE177" s="54"/>
      <c r="GF177" s="54"/>
      <c r="GG177" s="54"/>
      <c r="GH177" s="54"/>
      <c r="GI177" s="54"/>
      <c r="GJ177" s="54"/>
      <c r="GK177" s="54"/>
      <c r="GL177" s="54"/>
      <c r="GM177" s="54"/>
      <c r="GN177" s="54"/>
      <c r="GO177" s="54"/>
      <c r="GP177" s="54"/>
      <c r="GQ177" s="54"/>
      <c r="GR177" s="54"/>
      <c r="GS177" s="54"/>
      <c r="GT177" s="54"/>
      <c r="GU177" s="54"/>
      <c r="GV177" s="54"/>
      <c r="GW177" s="54"/>
      <c r="GX177" s="54"/>
      <c r="GY177" s="54"/>
      <c r="GZ177" s="54"/>
    </row>
    <row r="178" s="3" customFormat="1" ht="66" customHeight="1" spans="1:208">
      <c r="A178" s="33">
        <v>152</v>
      </c>
      <c r="B178" s="34" t="s">
        <v>629</v>
      </c>
      <c r="C178" s="34" t="s">
        <v>630</v>
      </c>
      <c r="D178" s="37">
        <v>2026</v>
      </c>
      <c r="E178" s="37">
        <v>10000</v>
      </c>
      <c r="F178" s="37">
        <v>0</v>
      </c>
      <c r="G178" s="37">
        <v>10000</v>
      </c>
      <c r="H178" s="35" t="s">
        <v>68</v>
      </c>
      <c r="I178" s="37" t="s">
        <v>631</v>
      </c>
      <c r="J178" s="50" t="s">
        <v>625</v>
      </c>
      <c r="K178" s="50" t="s">
        <v>90</v>
      </c>
      <c r="L178" s="50" t="s">
        <v>95</v>
      </c>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4"/>
      <c r="CT178" s="54"/>
      <c r="CU178" s="54"/>
      <c r="CV178" s="54"/>
      <c r="CW178" s="54"/>
      <c r="CX178" s="54"/>
      <c r="CY178" s="54"/>
      <c r="CZ178" s="54"/>
      <c r="DA178" s="54"/>
      <c r="DB178" s="54"/>
      <c r="DC178" s="54"/>
      <c r="DD178" s="54"/>
      <c r="DE178" s="54"/>
      <c r="DF178" s="54"/>
      <c r="DG178" s="54"/>
      <c r="DH178" s="54"/>
      <c r="DI178" s="54"/>
      <c r="DJ178" s="54"/>
      <c r="DK178" s="54"/>
      <c r="DL178" s="54"/>
      <c r="DM178" s="54"/>
      <c r="DN178" s="54"/>
      <c r="DO178" s="54"/>
      <c r="DP178" s="54"/>
      <c r="DQ178" s="54"/>
      <c r="DR178" s="54"/>
      <c r="DS178" s="54"/>
      <c r="DT178" s="54"/>
      <c r="DU178" s="54"/>
      <c r="DV178" s="54"/>
      <c r="DW178" s="54"/>
      <c r="DX178" s="54"/>
      <c r="DY178" s="54"/>
      <c r="DZ178" s="54"/>
      <c r="EA178" s="54"/>
      <c r="EB178" s="54"/>
      <c r="EC178" s="54"/>
      <c r="ED178" s="54"/>
      <c r="EE178" s="54"/>
      <c r="EF178" s="54"/>
      <c r="EG178" s="54"/>
      <c r="EH178" s="54"/>
      <c r="EI178" s="54"/>
      <c r="EJ178" s="54"/>
      <c r="EK178" s="54"/>
      <c r="EL178" s="54"/>
      <c r="EM178" s="54"/>
      <c r="EN178" s="54"/>
      <c r="EO178" s="54"/>
      <c r="EP178" s="54"/>
      <c r="EQ178" s="54"/>
      <c r="ER178" s="54"/>
      <c r="ES178" s="54"/>
      <c r="ET178" s="54"/>
      <c r="EU178" s="54"/>
      <c r="EV178" s="54"/>
      <c r="EW178" s="54"/>
      <c r="EX178" s="54"/>
      <c r="EY178" s="54"/>
      <c r="EZ178" s="54"/>
      <c r="FA178" s="54"/>
      <c r="FB178" s="54"/>
      <c r="FC178" s="54"/>
      <c r="FD178" s="54"/>
      <c r="FE178" s="54"/>
      <c r="FF178" s="54"/>
      <c r="FG178" s="54"/>
      <c r="FH178" s="54"/>
      <c r="FI178" s="54"/>
      <c r="FJ178" s="54"/>
      <c r="FK178" s="54"/>
      <c r="FL178" s="54"/>
      <c r="FM178" s="54"/>
      <c r="FN178" s="54"/>
      <c r="FO178" s="54"/>
      <c r="FP178" s="54"/>
      <c r="FQ178" s="54"/>
      <c r="FR178" s="54"/>
      <c r="FS178" s="54"/>
      <c r="FT178" s="54"/>
      <c r="FU178" s="54"/>
      <c r="FV178" s="54"/>
      <c r="FW178" s="54"/>
      <c r="FX178" s="54"/>
      <c r="FY178" s="54"/>
      <c r="FZ178" s="54"/>
      <c r="GA178" s="54"/>
      <c r="GB178" s="54"/>
      <c r="GC178" s="54"/>
      <c r="GD178" s="54"/>
      <c r="GE178" s="54"/>
      <c r="GF178" s="54"/>
      <c r="GG178" s="54"/>
      <c r="GH178" s="54"/>
      <c r="GI178" s="54"/>
      <c r="GJ178" s="54"/>
      <c r="GK178" s="54"/>
      <c r="GL178" s="54"/>
      <c r="GM178" s="54"/>
      <c r="GN178" s="54"/>
      <c r="GO178" s="54"/>
      <c r="GP178" s="54"/>
      <c r="GQ178" s="54"/>
      <c r="GR178" s="54"/>
      <c r="GS178" s="54"/>
      <c r="GT178" s="54"/>
      <c r="GU178" s="54"/>
      <c r="GV178" s="54"/>
      <c r="GW178" s="54"/>
      <c r="GX178" s="54"/>
      <c r="GY178" s="54"/>
      <c r="GZ178" s="54"/>
    </row>
    <row r="179" s="3" customFormat="1" ht="46" customHeight="1" spans="1:208">
      <c r="A179" s="33">
        <v>153</v>
      </c>
      <c r="B179" s="34" t="s">
        <v>632</v>
      </c>
      <c r="C179" s="34" t="s">
        <v>169</v>
      </c>
      <c r="D179" s="37">
        <v>2026</v>
      </c>
      <c r="E179" s="37">
        <v>10000</v>
      </c>
      <c r="F179" s="37">
        <v>0</v>
      </c>
      <c r="G179" s="37">
        <v>10000</v>
      </c>
      <c r="H179" s="35" t="s">
        <v>68</v>
      </c>
      <c r="I179" s="37" t="s">
        <v>633</v>
      </c>
      <c r="J179" s="50" t="s">
        <v>625</v>
      </c>
      <c r="K179" s="50" t="s">
        <v>90</v>
      </c>
      <c r="L179" s="50" t="s">
        <v>95</v>
      </c>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54"/>
      <c r="DI179" s="54"/>
      <c r="DJ179" s="54"/>
      <c r="DK179" s="54"/>
      <c r="DL179" s="54"/>
      <c r="DM179" s="54"/>
      <c r="DN179" s="54"/>
      <c r="DO179" s="54"/>
      <c r="DP179" s="54"/>
      <c r="DQ179" s="54"/>
      <c r="DR179" s="54"/>
      <c r="DS179" s="54"/>
      <c r="DT179" s="54"/>
      <c r="DU179" s="54"/>
      <c r="DV179" s="54"/>
      <c r="DW179" s="54"/>
      <c r="DX179" s="54"/>
      <c r="DY179" s="54"/>
      <c r="DZ179" s="54"/>
      <c r="EA179" s="54"/>
      <c r="EB179" s="54"/>
      <c r="EC179" s="54"/>
      <c r="ED179" s="54"/>
      <c r="EE179" s="54"/>
      <c r="EF179" s="54"/>
      <c r="EG179" s="54"/>
      <c r="EH179" s="54"/>
      <c r="EI179" s="54"/>
      <c r="EJ179" s="54"/>
      <c r="EK179" s="54"/>
      <c r="EL179" s="54"/>
      <c r="EM179" s="54"/>
      <c r="EN179" s="54"/>
      <c r="EO179" s="54"/>
      <c r="EP179" s="54"/>
      <c r="EQ179" s="54"/>
      <c r="ER179" s="54"/>
      <c r="ES179" s="54"/>
      <c r="ET179" s="54"/>
      <c r="EU179" s="54"/>
      <c r="EV179" s="54"/>
      <c r="EW179" s="54"/>
      <c r="EX179" s="54"/>
      <c r="EY179" s="54"/>
      <c r="EZ179" s="54"/>
      <c r="FA179" s="54"/>
      <c r="FB179" s="54"/>
      <c r="FC179" s="54"/>
      <c r="FD179" s="54"/>
      <c r="FE179" s="54"/>
      <c r="FF179" s="54"/>
      <c r="FG179" s="54"/>
      <c r="FH179" s="54"/>
      <c r="FI179" s="54"/>
      <c r="FJ179" s="54"/>
      <c r="FK179" s="54"/>
      <c r="FL179" s="54"/>
      <c r="FM179" s="54"/>
      <c r="FN179" s="54"/>
      <c r="FO179" s="54"/>
      <c r="FP179" s="54"/>
      <c r="FQ179" s="54"/>
      <c r="FR179" s="54"/>
      <c r="FS179" s="54"/>
      <c r="FT179" s="54"/>
      <c r="FU179" s="54"/>
      <c r="FV179" s="54"/>
      <c r="FW179" s="54"/>
      <c r="FX179" s="54"/>
      <c r="FY179" s="54"/>
      <c r="FZ179" s="54"/>
      <c r="GA179" s="54"/>
      <c r="GB179" s="54"/>
      <c r="GC179" s="54"/>
      <c r="GD179" s="54"/>
      <c r="GE179" s="54"/>
      <c r="GF179" s="54"/>
      <c r="GG179" s="54"/>
      <c r="GH179" s="54"/>
      <c r="GI179" s="54"/>
      <c r="GJ179" s="54"/>
      <c r="GK179" s="54"/>
      <c r="GL179" s="54"/>
      <c r="GM179" s="54"/>
      <c r="GN179" s="54"/>
      <c r="GO179" s="54"/>
      <c r="GP179" s="54"/>
      <c r="GQ179" s="54"/>
      <c r="GR179" s="54"/>
      <c r="GS179" s="54"/>
      <c r="GT179" s="54"/>
      <c r="GU179" s="54"/>
      <c r="GV179" s="54"/>
      <c r="GW179" s="54"/>
      <c r="GX179" s="54"/>
      <c r="GY179" s="54"/>
      <c r="GZ179" s="54"/>
    </row>
    <row r="180" s="3" customFormat="1" ht="51" customHeight="1" spans="1:208">
      <c r="A180" s="33">
        <v>154</v>
      </c>
      <c r="B180" s="34" t="s">
        <v>634</v>
      </c>
      <c r="C180" s="26" t="s">
        <v>635</v>
      </c>
      <c r="D180" s="37">
        <v>2026</v>
      </c>
      <c r="E180" s="37">
        <v>10000</v>
      </c>
      <c r="F180" s="37">
        <v>0</v>
      </c>
      <c r="G180" s="37">
        <v>10000</v>
      </c>
      <c r="H180" s="35" t="s">
        <v>68</v>
      </c>
      <c r="I180" s="37" t="s">
        <v>636</v>
      </c>
      <c r="J180" s="50" t="s">
        <v>625</v>
      </c>
      <c r="K180" s="50" t="s">
        <v>90</v>
      </c>
      <c r="L180" s="50" t="s">
        <v>95</v>
      </c>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c r="FH180" s="54"/>
      <c r="FI180" s="54"/>
      <c r="FJ180" s="54"/>
      <c r="FK180" s="54"/>
      <c r="FL180" s="54"/>
      <c r="FM180" s="54"/>
      <c r="FN180" s="54"/>
      <c r="FO180" s="54"/>
      <c r="FP180" s="54"/>
      <c r="FQ180" s="54"/>
      <c r="FR180" s="54"/>
      <c r="FS180" s="54"/>
      <c r="FT180" s="54"/>
      <c r="FU180" s="54"/>
      <c r="FV180" s="54"/>
      <c r="FW180" s="54"/>
      <c r="FX180" s="54"/>
      <c r="FY180" s="54"/>
      <c r="FZ180" s="54"/>
      <c r="GA180" s="54"/>
      <c r="GB180" s="54"/>
      <c r="GC180" s="54"/>
      <c r="GD180" s="54"/>
      <c r="GE180" s="54"/>
      <c r="GF180" s="54"/>
      <c r="GG180" s="54"/>
      <c r="GH180" s="54"/>
      <c r="GI180" s="54"/>
      <c r="GJ180" s="54"/>
      <c r="GK180" s="54"/>
      <c r="GL180" s="54"/>
      <c r="GM180" s="54"/>
      <c r="GN180" s="54"/>
      <c r="GO180" s="54"/>
      <c r="GP180" s="54"/>
      <c r="GQ180" s="54"/>
      <c r="GR180" s="54"/>
      <c r="GS180" s="54"/>
      <c r="GT180" s="54"/>
      <c r="GU180" s="54"/>
      <c r="GV180" s="54"/>
      <c r="GW180" s="54"/>
      <c r="GX180" s="54"/>
      <c r="GY180" s="54"/>
      <c r="GZ180" s="54"/>
    </row>
    <row r="181" s="3" customFormat="1" ht="66" customHeight="1" spans="1:208">
      <c r="A181" s="33">
        <v>155</v>
      </c>
      <c r="B181" s="34" t="s">
        <v>637</v>
      </c>
      <c r="C181" s="34" t="s">
        <v>638</v>
      </c>
      <c r="D181" s="37">
        <v>2026</v>
      </c>
      <c r="E181" s="37">
        <v>10000</v>
      </c>
      <c r="F181" s="37">
        <v>0</v>
      </c>
      <c r="G181" s="37">
        <v>10000</v>
      </c>
      <c r="H181" s="35" t="s">
        <v>639</v>
      </c>
      <c r="I181" s="37" t="s">
        <v>640</v>
      </c>
      <c r="J181" s="50" t="s">
        <v>625</v>
      </c>
      <c r="K181" s="50" t="s">
        <v>90</v>
      </c>
      <c r="L181" s="50" t="s">
        <v>95</v>
      </c>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c r="DA181" s="54"/>
      <c r="DB181" s="54"/>
      <c r="DC181" s="54"/>
      <c r="DD181" s="54"/>
      <c r="DE181" s="54"/>
      <c r="DF181" s="54"/>
      <c r="DG181" s="54"/>
      <c r="DH181" s="54"/>
      <c r="DI181" s="54"/>
      <c r="DJ181" s="54"/>
      <c r="DK181" s="54"/>
      <c r="DL181" s="54"/>
      <c r="DM181" s="54"/>
      <c r="DN181" s="54"/>
      <c r="DO181" s="54"/>
      <c r="DP181" s="54"/>
      <c r="DQ181" s="54"/>
      <c r="DR181" s="54"/>
      <c r="DS181" s="54"/>
      <c r="DT181" s="54"/>
      <c r="DU181" s="54"/>
      <c r="DV181" s="54"/>
      <c r="DW181" s="54"/>
      <c r="DX181" s="54"/>
      <c r="DY181" s="54"/>
      <c r="DZ181" s="54"/>
      <c r="EA181" s="54"/>
      <c r="EB181" s="54"/>
      <c r="EC181" s="54"/>
      <c r="ED181" s="54"/>
      <c r="EE181" s="54"/>
      <c r="EF181" s="54"/>
      <c r="EG181" s="54"/>
      <c r="EH181" s="54"/>
      <c r="EI181" s="54"/>
      <c r="EJ181" s="54"/>
      <c r="EK181" s="54"/>
      <c r="EL181" s="54"/>
      <c r="EM181" s="54"/>
      <c r="EN181" s="54"/>
      <c r="EO181" s="54"/>
      <c r="EP181" s="54"/>
      <c r="EQ181" s="54"/>
      <c r="ER181" s="54"/>
      <c r="ES181" s="54"/>
      <c r="ET181" s="54"/>
      <c r="EU181" s="54"/>
      <c r="EV181" s="54"/>
      <c r="EW181" s="54"/>
      <c r="EX181" s="54"/>
      <c r="EY181" s="54"/>
      <c r="EZ181" s="54"/>
      <c r="FA181" s="54"/>
      <c r="FB181" s="54"/>
      <c r="FC181" s="54"/>
      <c r="FD181" s="54"/>
      <c r="FE181" s="54"/>
      <c r="FF181" s="54"/>
      <c r="FG181" s="54"/>
      <c r="FH181" s="54"/>
      <c r="FI181" s="54"/>
      <c r="FJ181" s="54"/>
      <c r="FK181" s="54"/>
      <c r="FL181" s="54"/>
      <c r="FM181" s="54"/>
      <c r="FN181" s="54"/>
      <c r="FO181" s="54"/>
      <c r="FP181" s="54"/>
      <c r="FQ181" s="54"/>
      <c r="FR181" s="54"/>
      <c r="FS181" s="54"/>
      <c r="FT181" s="54"/>
      <c r="FU181" s="54"/>
      <c r="FV181" s="54"/>
      <c r="FW181" s="54"/>
      <c r="FX181" s="54"/>
      <c r="FY181" s="54"/>
      <c r="FZ181" s="54"/>
      <c r="GA181" s="54"/>
      <c r="GB181" s="54"/>
      <c r="GC181" s="54"/>
      <c r="GD181" s="54"/>
      <c r="GE181" s="54"/>
      <c r="GF181" s="54"/>
      <c r="GG181" s="54"/>
      <c r="GH181" s="54"/>
      <c r="GI181" s="54"/>
      <c r="GJ181" s="54"/>
      <c r="GK181" s="54"/>
      <c r="GL181" s="54"/>
      <c r="GM181" s="54"/>
      <c r="GN181" s="54"/>
      <c r="GO181" s="54"/>
      <c r="GP181" s="54"/>
      <c r="GQ181" s="54"/>
      <c r="GR181" s="54"/>
      <c r="GS181" s="54"/>
      <c r="GT181" s="54"/>
      <c r="GU181" s="54"/>
      <c r="GV181" s="54"/>
      <c r="GW181" s="54"/>
      <c r="GX181" s="54"/>
      <c r="GY181" s="54"/>
      <c r="GZ181" s="54"/>
    </row>
    <row r="182" s="3" customFormat="1" ht="78" customHeight="1" spans="1:208">
      <c r="A182" s="33">
        <v>156</v>
      </c>
      <c r="B182" s="34" t="s">
        <v>641</v>
      </c>
      <c r="C182" s="34" t="s">
        <v>642</v>
      </c>
      <c r="D182" s="37" t="s">
        <v>87</v>
      </c>
      <c r="E182" s="37">
        <v>37079</v>
      </c>
      <c r="F182" s="37">
        <v>0</v>
      </c>
      <c r="G182" s="37">
        <v>20000</v>
      </c>
      <c r="H182" s="35" t="s">
        <v>68</v>
      </c>
      <c r="I182" s="37" t="s">
        <v>643</v>
      </c>
      <c r="J182" s="50" t="s">
        <v>625</v>
      </c>
      <c r="K182" s="50" t="s">
        <v>52</v>
      </c>
      <c r="L182" s="50" t="s">
        <v>154</v>
      </c>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54"/>
      <c r="DI182" s="54"/>
      <c r="DJ182" s="54"/>
      <c r="DK182" s="54"/>
      <c r="DL182" s="54"/>
      <c r="DM182" s="54"/>
      <c r="DN182" s="54"/>
      <c r="DO182" s="54"/>
      <c r="DP182" s="54"/>
      <c r="DQ182" s="54"/>
      <c r="DR182" s="54"/>
      <c r="DS182" s="54"/>
      <c r="DT182" s="54"/>
      <c r="DU182" s="54"/>
      <c r="DV182" s="54"/>
      <c r="DW182" s="54"/>
      <c r="DX182" s="54"/>
      <c r="DY182" s="54"/>
      <c r="DZ182" s="54"/>
      <c r="EA182" s="54"/>
      <c r="EB182" s="54"/>
      <c r="EC182" s="54"/>
      <c r="ED182" s="54"/>
      <c r="EE182" s="54"/>
      <c r="EF182" s="54"/>
      <c r="EG182" s="54"/>
      <c r="EH182" s="54"/>
      <c r="EI182" s="54"/>
      <c r="EJ182" s="54"/>
      <c r="EK182" s="54"/>
      <c r="EL182" s="54"/>
      <c r="EM182" s="54"/>
      <c r="EN182" s="54"/>
      <c r="EO182" s="54"/>
      <c r="EP182" s="54"/>
      <c r="EQ182" s="54"/>
      <c r="ER182" s="54"/>
      <c r="ES182" s="54"/>
      <c r="ET182" s="54"/>
      <c r="EU182" s="54"/>
      <c r="EV182" s="54"/>
      <c r="EW182" s="54"/>
      <c r="EX182" s="54"/>
      <c r="EY182" s="54"/>
      <c r="EZ182" s="54"/>
      <c r="FA182" s="54"/>
      <c r="FB182" s="54"/>
      <c r="FC182" s="54"/>
      <c r="FD182" s="54"/>
      <c r="FE182" s="54"/>
      <c r="FF182" s="54"/>
      <c r="FG182" s="54"/>
      <c r="FH182" s="54"/>
      <c r="FI182" s="54"/>
      <c r="FJ182" s="54"/>
      <c r="FK182" s="54"/>
      <c r="FL182" s="54"/>
      <c r="FM182" s="54"/>
      <c r="FN182" s="54"/>
      <c r="FO182" s="54"/>
      <c r="FP182" s="54"/>
      <c r="FQ182" s="54"/>
      <c r="FR182" s="54"/>
      <c r="FS182" s="54"/>
      <c r="FT182" s="54"/>
      <c r="FU182" s="54"/>
      <c r="FV182" s="54"/>
      <c r="FW182" s="54"/>
      <c r="FX182" s="54"/>
      <c r="FY182" s="54"/>
      <c r="FZ182" s="54"/>
      <c r="GA182" s="54"/>
      <c r="GB182" s="54"/>
      <c r="GC182" s="54"/>
      <c r="GD182" s="54"/>
      <c r="GE182" s="54"/>
      <c r="GF182" s="54"/>
      <c r="GG182" s="54"/>
      <c r="GH182" s="54"/>
      <c r="GI182" s="54"/>
      <c r="GJ182" s="54"/>
      <c r="GK182" s="54"/>
      <c r="GL182" s="54"/>
      <c r="GM182" s="54"/>
      <c r="GN182" s="54"/>
      <c r="GO182" s="54"/>
      <c r="GP182" s="54"/>
      <c r="GQ182" s="54"/>
      <c r="GR182" s="54"/>
      <c r="GS182" s="54"/>
      <c r="GT182" s="54"/>
      <c r="GU182" s="54"/>
      <c r="GV182" s="54"/>
      <c r="GW182" s="54"/>
      <c r="GX182" s="54"/>
      <c r="GY182" s="54"/>
      <c r="GZ182" s="54"/>
    </row>
    <row r="183" s="3" customFormat="1" ht="123" customHeight="1" spans="1:208">
      <c r="A183" s="33">
        <v>157</v>
      </c>
      <c r="B183" s="34" t="s">
        <v>644</v>
      </c>
      <c r="C183" s="34" t="s">
        <v>645</v>
      </c>
      <c r="D183" s="37" t="s">
        <v>87</v>
      </c>
      <c r="E183" s="44">
        <v>30337</v>
      </c>
      <c r="F183" s="44">
        <v>0</v>
      </c>
      <c r="G183" s="37">
        <v>20000</v>
      </c>
      <c r="H183" s="35" t="s">
        <v>68</v>
      </c>
      <c r="I183" s="37" t="s">
        <v>646</v>
      </c>
      <c r="J183" s="50" t="s">
        <v>625</v>
      </c>
      <c r="K183" s="50" t="s">
        <v>52</v>
      </c>
      <c r="L183" s="50" t="s">
        <v>137</v>
      </c>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c r="DA183" s="54"/>
      <c r="DB183" s="54"/>
      <c r="DC183" s="54"/>
      <c r="DD183" s="54"/>
      <c r="DE183" s="54"/>
      <c r="DF183" s="54"/>
      <c r="DG183" s="54"/>
      <c r="DH183" s="54"/>
      <c r="DI183" s="54"/>
      <c r="DJ183" s="54"/>
      <c r="DK183" s="54"/>
      <c r="DL183" s="54"/>
      <c r="DM183" s="54"/>
      <c r="DN183" s="54"/>
      <c r="DO183" s="54"/>
      <c r="DP183" s="54"/>
      <c r="DQ183" s="54"/>
      <c r="DR183" s="54"/>
      <c r="DS183" s="54"/>
      <c r="DT183" s="54"/>
      <c r="DU183" s="54"/>
      <c r="DV183" s="54"/>
      <c r="DW183" s="54"/>
      <c r="DX183" s="54"/>
      <c r="DY183" s="54"/>
      <c r="DZ183" s="54"/>
      <c r="EA183" s="54"/>
      <c r="EB183" s="54"/>
      <c r="EC183" s="54"/>
      <c r="ED183" s="54"/>
      <c r="EE183" s="54"/>
      <c r="EF183" s="54"/>
      <c r="EG183" s="54"/>
      <c r="EH183" s="54"/>
      <c r="EI183" s="54"/>
      <c r="EJ183" s="54"/>
      <c r="EK183" s="54"/>
      <c r="EL183" s="54"/>
      <c r="EM183" s="54"/>
      <c r="EN183" s="54"/>
      <c r="EO183" s="54"/>
      <c r="EP183" s="54"/>
      <c r="EQ183" s="54"/>
      <c r="ER183" s="54"/>
      <c r="ES183" s="54"/>
      <c r="ET183" s="54"/>
      <c r="EU183" s="54"/>
      <c r="EV183" s="54"/>
      <c r="EW183" s="54"/>
      <c r="EX183" s="54"/>
      <c r="EY183" s="54"/>
      <c r="EZ183" s="54"/>
      <c r="FA183" s="54"/>
      <c r="FB183" s="54"/>
      <c r="FC183" s="54"/>
      <c r="FD183" s="54"/>
      <c r="FE183" s="54"/>
      <c r="FF183" s="54"/>
      <c r="FG183" s="54"/>
      <c r="FH183" s="54"/>
      <c r="FI183" s="54"/>
      <c r="FJ183" s="54"/>
      <c r="FK183" s="54"/>
      <c r="FL183" s="54"/>
      <c r="FM183" s="54"/>
      <c r="FN183" s="54"/>
      <c r="FO183" s="54"/>
      <c r="FP183" s="54"/>
      <c r="FQ183" s="54"/>
      <c r="FR183" s="54"/>
      <c r="FS183" s="54"/>
      <c r="FT183" s="54"/>
      <c r="FU183" s="54"/>
      <c r="FV183" s="54"/>
      <c r="FW183" s="54"/>
      <c r="FX183" s="54"/>
      <c r="FY183" s="54"/>
      <c r="FZ183" s="54"/>
      <c r="GA183" s="54"/>
      <c r="GB183" s="54"/>
      <c r="GC183" s="54"/>
      <c r="GD183" s="54"/>
      <c r="GE183" s="54"/>
      <c r="GF183" s="54"/>
      <c r="GG183" s="54"/>
      <c r="GH183" s="54"/>
      <c r="GI183" s="54"/>
      <c r="GJ183" s="54"/>
      <c r="GK183" s="54"/>
      <c r="GL183" s="54"/>
      <c r="GM183" s="54"/>
      <c r="GN183" s="54"/>
      <c r="GO183" s="54"/>
      <c r="GP183" s="54"/>
      <c r="GQ183" s="54"/>
      <c r="GR183" s="54"/>
      <c r="GS183" s="54"/>
      <c r="GT183" s="54"/>
      <c r="GU183" s="54"/>
      <c r="GV183" s="54"/>
      <c r="GW183" s="54"/>
      <c r="GX183" s="54"/>
      <c r="GY183" s="54"/>
      <c r="GZ183" s="54"/>
    </row>
    <row r="184" s="3" customFormat="1" ht="112" customHeight="1" spans="1:208">
      <c r="A184" s="33">
        <v>158</v>
      </c>
      <c r="B184" s="34" t="s">
        <v>647</v>
      </c>
      <c r="C184" s="34" t="s">
        <v>648</v>
      </c>
      <c r="D184" s="37">
        <v>2026</v>
      </c>
      <c r="E184" s="37">
        <v>10570</v>
      </c>
      <c r="F184" s="37">
        <v>0</v>
      </c>
      <c r="G184" s="37">
        <v>10570</v>
      </c>
      <c r="H184" s="35" t="s">
        <v>68</v>
      </c>
      <c r="I184" s="37" t="s">
        <v>649</v>
      </c>
      <c r="J184" s="50" t="s">
        <v>625</v>
      </c>
      <c r="K184" s="50" t="s">
        <v>52</v>
      </c>
      <c r="L184" s="50" t="s">
        <v>137</v>
      </c>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c r="DA184" s="54"/>
      <c r="DB184" s="54"/>
      <c r="DC184" s="54"/>
      <c r="DD184" s="54"/>
      <c r="DE184" s="54"/>
      <c r="DF184" s="54"/>
      <c r="DG184" s="54"/>
      <c r="DH184" s="54"/>
      <c r="DI184" s="54"/>
      <c r="DJ184" s="54"/>
      <c r="DK184" s="54"/>
      <c r="DL184" s="54"/>
      <c r="DM184" s="54"/>
      <c r="DN184" s="54"/>
      <c r="DO184" s="54"/>
      <c r="DP184" s="54"/>
      <c r="DQ184" s="54"/>
      <c r="DR184" s="54"/>
      <c r="DS184" s="54"/>
      <c r="DT184" s="54"/>
      <c r="DU184" s="54"/>
      <c r="DV184" s="54"/>
      <c r="DW184" s="54"/>
      <c r="DX184" s="54"/>
      <c r="DY184" s="54"/>
      <c r="DZ184" s="54"/>
      <c r="EA184" s="54"/>
      <c r="EB184" s="54"/>
      <c r="EC184" s="54"/>
      <c r="ED184" s="54"/>
      <c r="EE184" s="54"/>
      <c r="EF184" s="54"/>
      <c r="EG184" s="54"/>
      <c r="EH184" s="54"/>
      <c r="EI184" s="54"/>
      <c r="EJ184" s="54"/>
      <c r="EK184" s="54"/>
      <c r="EL184" s="54"/>
      <c r="EM184" s="54"/>
      <c r="EN184" s="54"/>
      <c r="EO184" s="54"/>
      <c r="EP184" s="54"/>
      <c r="EQ184" s="54"/>
      <c r="ER184" s="54"/>
      <c r="ES184" s="54"/>
      <c r="ET184" s="54"/>
      <c r="EU184" s="54"/>
      <c r="EV184" s="54"/>
      <c r="EW184" s="54"/>
      <c r="EX184" s="54"/>
      <c r="EY184" s="54"/>
      <c r="EZ184" s="54"/>
      <c r="FA184" s="54"/>
      <c r="FB184" s="54"/>
      <c r="FC184" s="54"/>
      <c r="FD184" s="54"/>
      <c r="FE184" s="54"/>
      <c r="FF184" s="54"/>
      <c r="FG184" s="54"/>
      <c r="FH184" s="54"/>
      <c r="FI184" s="54"/>
      <c r="FJ184" s="54"/>
      <c r="FK184" s="54"/>
      <c r="FL184" s="54"/>
      <c r="FM184" s="54"/>
      <c r="FN184" s="54"/>
      <c r="FO184" s="54"/>
      <c r="FP184" s="54"/>
      <c r="FQ184" s="54"/>
      <c r="FR184" s="54"/>
      <c r="FS184" s="54"/>
      <c r="FT184" s="54"/>
      <c r="FU184" s="54"/>
      <c r="FV184" s="54"/>
      <c r="FW184" s="54"/>
      <c r="FX184" s="54"/>
      <c r="FY184" s="54"/>
      <c r="FZ184" s="54"/>
      <c r="GA184" s="54"/>
      <c r="GB184" s="54"/>
      <c r="GC184" s="54"/>
      <c r="GD184" s="54"/>
      <c r="GE184" s="54"/>
      <c r="GF184" s="54"/>
      <c r="GG184" s="54"/>
      <c r="GH184" s="54"/>
      <c r="GI184" s="54"/>
      <c r="GJ184" s="54"/>
      <c r="GK184" s="54"/>
      <c r="GL184" s="54"/>
      <c r="GM184" s="54"/>
      <c r="GN184" s="54"/>
      <c r="GO184" s="54"/>
      <c r="GP184" s="54"/>
      <c r="GQ184" s="54"/>
      <c r="GR184" s="54"/>
      <c r="GS184" s="54"/>
      <c r="GT184" s="54"/>
      <c r="GU184" s="54"/>
      <c r="GV184" s="54"/>
      <c r="GW184" s="54"/>
      <c r="GX184" s="54"/>
      <c r="GY184" s="54"/>
      <c r="GZ184" s="54"/>
    </row>
    <row r="185" s="3" customFormat="1" ht="130" customHeight="1" spans="1:208">
      <c r="A185" s="33">
        <v>159</v>
      </c>
      <c r="B185" s="34" t="s">
        <v>650</v>
      </c>
      <c r="C185" s="34" t="s">
        <v>651</v>
      </c>
      <c r="D185" s="37">
        <v>2026</v>
      </c>
      <c r="E185" s="37">
        <v>11330</v>
      </c>
      <c r="F185" s="37">
        <v>0</v>
      </c>
      <c r="G185" s="37">
        <v>11330</v>
      </c>
      <c r="H185" s="35" t="s">
        <v>68</v>
      </c>
      <c r="I185" s="37" t="s">
        <v>652</v>
      </c>
      <c r="J185" s="50" t="s">
        <v>625</v>
      </c>
      <c r="K185" s="50" t="s">
        <v>52</v>
      </c>
      <c r="L185" s="50" t="s">
        <v>137</v>
      </c>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54"/>
      <c r="DI185" s="54"/>
      <c r="DJ185" s="54"/>
      <c r="DK185" s="54"/>
      <c r="DL185" s="54"/>
      <c r="DM185" s="54"/>
      <c r="DN185" s="54"/>
      <c r="DO185" s="54"/>
      <c r="DP185" s="54"/>
      <c r="DQ185" s="54"/>
      <c r="DR185" s="54"/>
      <c r="DS185" s="54"/>
      <c r="DT185" s="54"/>
      <c r="DU185" s="54"/>
      <c r="DV185" s="54"/>
      <c r="DW185" s="54"/>
      <c r="DX185" s="54"/>
      <c r="DY185" s="54"/>
      <c r="DZ185" s="54"/>
      <c r="EA185" s="54"/>
      <c r="EB185" s="54"/>
      <c r="EC185" s="54"/>
      <c r="ED185" s="54"/>
      <c r="EE185" s="54"/>
      <c r="EF185" s="54"/>
      <c r="EG185" s="54"/>
      <c r="EH185" s="54"/>
      <c r="EI185" s="54"/>
      <c r="EJ185" s="54"/>
      <c r="EK185" s="54"/>
      <c r="EL185" s="54"/>
      <c r="EM185" s="54"/>
      <c r="EN185" s="54"/>
      <c r="EO185" s="54"/>
      <c r="EP185" s="54"/>
      <c r="EQ185" s="54"/>
      <c r="ER185" s="54"/>
      <c r="ES185" s="54"/>
      <c r="ET185" s="54"/>
      <c r="EU185" s="54"/>
      <c r="EV185" s="54"/>
      <c r="EW185" s="54"/>
      <c r="EX185" s="54"/>
      <c r="EY185" s="54"/>
      <c r="EZ185" s="54"/>
      <c r="FA185" s="54"/>
      <c r="FB185" s="54"/>
      <c r="FC185" s="54"/>
      <c r="FD185" s="54"/>
      <c r="FE185" s="54"/>
      <c r="FF185" s="54"/>
      <c r="FG185" s="54"/>
      <c r="FH185" s="54"/>
      <c r="FI185" s="54"/>
      <c r="FJ185" s="54"/>
      <c r="FK185" s="54"/>
      <c r="FL185" s="54"/>
      <c r="FM185" s="54"/>
      <c r="FN185" s="54"/>
      <c r="FO185" s="54"/>
      <c r="FP185" s="54"/>
      <c r="FQ185" s="54"/>
      <c r="FR185" s="54"/>
      <c r="FS185" s="54"/>
      <c r="FT185" s="54"/>
      <c r="FU185" s="54"/>
      <c r="FV185" s="54"/>
      <c r="FW185" s="54"/>
      <c r="FX185" s="54"/>
      <c r="FY185" s="54"/>
      <c r="FZ185" s="54"/>
      <c r="GA185" s="54"/>
      <c r="GB185" s="54"/>
      <c r="GC185" s="54"/>
      <c r="GD185" s="54"/>
      <c r="GE185" s="54"/>
      <c r="GF185" s="54"/>
      <c r="GG185" s="54"/>
      <c r="GH185" s="54"/>
      <c r="GI185" s="54"/>
      <c r="GJ185" s="54"/>
      <c r="GK185" s="54"/>
      <c r="GL185" s="54"/>
      <c r="GM185" s="54"/>
      <c r="GN185" s="54"/>
      <c r="GO185" s="54"/>
      <c r="GP185" s="54"/>
      <c r="GQ185" s="54"/>
      <c r="GR185" s="54"/>
      <c r="GS185" s="54"/>
      <c r="GT185" s="54"/>
      <c r="GU185" s="54"/>
      <c r="GV185" s="54"/>
      <c r="GW185" s="54"/>
      <c r="GX185" s="54"/>
      <c r="GY185" s="54"/>
      <c r="GZ185" s="54"/>
    </row>
    <row r="186" s="3" customFormat="1" ht="116" customHeight="1" spans="1:208">
      <c r="A186" s="33">
        <v>160</v>
      </c>
      <c r="B186" s="34" t="s">
        <v>653</v>
      </c>
      <c r="C186" s="34" t="s">
        <v>654</v>
      </c>
      <c r="D186" s="37">
        <v>2026</v>
      </c>
      <c r="E186" s="37">
        <v>10000</v>
      </c>
      <c r="F186" s="37">
        <v>0</v>
      </c>
      <c r="G186" s="37">
        <v>10000</v>
      </c>
      <c r="H186" s="35" t="s">
        <v>68</v>
      </c>
      <c r="I186" s="37" t="s">
        <v>655</v>
      </c>
      <c r="J186" s="50" t="s">
        <v>625</v>
      </c>
      <c r="K186" s="50" t="s">
        <v>52</v>
      </c>
      <c r="L186" s="50" t="s">
        <v>137</v>
      </c>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4"/>
      <c r="EU186" s="54"/>
      <c r="EV186" s="54"/>
      <c r="EW186" s="54"/>
      <c r="EX186" s="54"/>
      <c r="EY186" s="54"/>
      <c r="EZ186" s="54"/>
      <c r="FA186" s="54"/>
      <c r="FB186" s="54"/>
      <c r="FC186" s="54"/>
      <c r="FD186" s="54"/>
      <c r="FE186" s="54"/>
      <c r="FF186" s="54"/>
      <c r="FG186" s="54"/>
      <c r="FH186" s="54"/>
      <c r="FI186" s="54"/>
      <c r="FJ186" s="54"/>
      <c r="FK186" s="54"/>
      <c r="FL186" s="54"/>
      <c r="FM186" s="54"/>
      <c r="FN186" s="54"/>
      <c r="FO186" s="54"/>
      <c r="FP186" s="54"/>
      <c r="FQ186" s="54"/>
      <c r="FR186" s="54"/>
      <c r="FS186" s="54"/>
      <c r="FT186" s="54"/>
      <c r="FU186" s="54"/>
      <c r="FV186" s="54"/>
      <c r="FW186" s="54"/>
      <c r="FX186" s="54"/>
      <c r="FY186" s="54"/>
      <c r="FZ186" s="54"/>
      <c r="GA186" s="54"/>
      <c r="GB186" s="54"/>
      <c r="GC186" s="54"/>
      <c r="GD186" s="54"/>
      <c r="GE186" s="54"/>
      <c r="GF186" s="54"/>
      <c r="GG186" s="54"/>
      <c r="GH186" s="54"/>
      <c r="GI186" s="54"/>
      <c r="GJ186" s="54"/>
      <c r="GK186" s="54"/>
      <c r="GL186" s="54"/>
      <c r="GM186" s="54"/>
      <c r="GN186" s="54"/>
      <c r="GO186" s="54"/>
      <c r="GP186" s="54"/>
      <c r="GQ186" s="54"/>
      <c r="GR186" s="54"/>
      <c r="GS186" s="54"/>
      <c r="GT186" s="54"/>
      <c r="GU186" s="54"/>
      <c r="GV186" s="54"/>
      <c r="GW186" s="54"/>
      <c r="GX186" s="54"/>
      <c r="GY186" s="54"/>
      <c r="GZ186" s="54"/>
    </row>
    <row r="187" s="3" customFormat="1" ht="42" customHeight="1" spans="1:208">
      <c r="A187" s="31"/>
      <c r="B187" s="32" t="s">
        <v>656</v>
      </c>
      <c r="C187" s="30"/>
      <c r="D187" s="28"/>
      <c r="E187" s="28">
        <f>SUM(E188:E200)</f>
        <v>542835</v>
      </c>
      <c r="F187" s="28">
        <f>SUM(F188:F200)</f>
        <v>248935</v>
      </c>
      <c r="G187" s="28">
        <f>SUM(G188:G200)</f>
        <v>205100</v>
      </c>
      <c r="H187" s="29"/>
      <c r="I187" s="51"/>
      <c r="J187" s="51"/>
      <c r="K187" s="51"/>
      <c r="L187" s="51"/>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c r="CT187" s="55"/>
      <c r="CU187" s="55"/>
      <c r="CV187" s="55"/>
      <c r="CW187" s="55"/>
      <c r="CX187" s="55"/>
      <c r="CY187" s="55"/>
      <c r="CZ187" s="55"/>
      <c r="DA187" s="55"/>
      <c r="DB187" s="55"/>
      <c r="DC187" s="55"/>
      <c r="DD187" s="55"/>
      <c r="DE187" s="55"/>
      <c r="DF187" s="55"/>
      <c r="DG187" s="55"/>
      <c r="DH187" s="55"/>
      <c r="DI187" s="55"/>
      <c r="DJ187" s="55"/>
      <c r="DK187" s="55"/>
      <c r="DL187" s="55"/>
      <c r="DM187" s="55"/>
      <c r="DN187" s="55"/>
      <c r="DO187" s="55"/>
      <c r="DP187" s="55"/>
      <c r="DQ187" s="55"/>
      <c r="DR187" s="55"/>
      <c r="DS187" s="55"/>
      <c r="DT187" s="55"/>
      <c r="DU187" s="55"/>
      <c r="DV187" s="55"/>
      <c r="DW187" s="55"/>
      <c r="DX187" s="55"/>
      <c r="DY187" s="55"/>
      <c r="DZ187" s="55"/>
      <c r="EA187" s="55"/>
      <c r="EB187" s="55"/>
      <c r="EC187" s="55"/>
      <c r="ED187" s="55"/>
      <c r="EE187" s="55"/>
      <c r="EF187" s="55"/>
      <c r="EG187" s="55"/>
      <c r="EH187" s="55"/>
      <c r="EI187" s="55"/>
      <c r="EJ187" s="55"/>
      <c r="EK187" s="55"/>
      <c r="EL187" s="55"/>
      <c r="EM187" s="55"/>
      <c r="EN187" s="55"/>
      <c r="EO187" s="55"/>
      <c r="EP187" s="55"/>
      <c r="EQ187" s="55"/>
      <c r="ER187" s="55"/>
      <c r="ES187" s="55"/>
      <c r="ET187" s="55"/>
      <c r="EU187" s="55"/>
      <c r="EV187" s="55"/>
      <c r="EW187" s="55"/>
      <c r="EX187" s="55"/>
      <c r="EY187" s="55"/>
      <c r="EZ187" s="55"/>
      <c r="FA187" s="55"/>
      <c r="FB187" s="55"/>
      <c r="FC187" s="55"/>
      <c r="FD187" s="55"/>
      <c r="FE187" s="55"/>
      <c r="FF187" s="55"/>
      <c r="FG187" s="55"/>
      <c r="FH187" s="55"/>
      <c r="FI187" s="55"/>
      <c r="FJ187" s="55"/>
      <c r="FK187" s="55"/>
      <c r="FL187" s="55"/>
      <c r="FM187" s="55"/>
      <c r="FN187" s="55"/>
      <c r="FO187" s="55"/>
      <c r="FP187" s="55"/>
      <c r="FQ187" s="55"/>
      <c r="FR187" s="55"/>
      <c r="FS187" s="55"/>
      <c r="FT187" s="55"/>
      <c r="FU187" s="55"/>
      <c r="FV187" s="55"/>
      <c r="FW187" s="55"/>
      <c r="FX187" s="55"/>
      <c r="FY187" s="55"/>
      <c r="FZ187" s="55"/>
      <c r="GA187" s="55"/>
      <c r="GB187" s="55"/>
      <c r="GC187" s="55"/>
      <c r="GD187" s="55"/>
      <c r="GE187" s="55"/>
      <c r="GF187" s="55"/>
      <c r="GG187" s="55"/>
      <c r="GH187" s="55"/>
      <c r="GI187" s="55"/>
      <c r="GJ187" s="55"/>
      <c r="GK187" s="55"/>
      <c r="GL187" s="55"/>
      <c r="GM187" s="55"/>
      <c r="GN187" s="55"/>
      <c r="GO187" s="55"/>
      <c r="GP187" s="55"/>
      <c r="GQ187" s="55"/>
      <c r="GR187" s="55"/>
      <c r="GS187" s="55"/>
      <c r="GT187" s="55"/>
      <c r="GU187" s="55"/>
      <c r="GV187" s="55"/>
      <c r="GW187" s="55"/>
      <c r="GX187" s="55"/>
      <c r="GY187" s="55"/>
      <c r="GZ187" s="55"/>
    </row>
    <row r="188" s="3" customFormat="1" ht="82" customHeight="1" spans="1:208">
      <c r="A188" s="33">
        <v>161</v>
      </c>
      <c r="B188" s="34" t="s">
        <v>657</v>
      </c>
      <c r="C188" s="26" t="s">
        <v>658</v>
      </c>
      <c r="D188" s="27" t="s">
        <v>272</v>
      </c>
      <c r="E188" s="27">
        <v>50032</v>
      </c>
      <c r="F188" s="27">
        <v>30500</v>
      </c>
      <c r="G188" s="27">
        <v>10000</v>
      </c>
      <c r="H188" s="35" t="s">
        <v>659</v>
      </c>
      <c r="I188" s="50" t="s">
        <v>660</v>
      </c>
      <c r="J188" s="50" t="s">
        <v>625</v>
      </c>
      <c r="K188" s="50" t="s">
        <v>52</v>
      </c>
      <c r="L188" s="50" t="s">
        <v>27</v>
      </c>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c r="CH188" s="58"/>
      <c r="CI188" s="58"/>
      <c r="CJ188" s="58"/>
      <c r="CK188" s="58"/>
      <c r="CL188" s="58"/>
      <c r="CM188" s="58"/>
      <c r="CN188" s="58"/>
      <c r="CO188" s="58"/>
      <c r="CP188" s="58"/>
      <c r="CQ188" s="58"/>
      <c r="CR188" s="58"/>
      <c r="CS188" s="58"/>
      <c r="CT188" s="58"/>
      <c r="CU188" s="58"/>
      <c r="CV188" s="58"/>
      <c r="CW188" s="58"/>
      <c r="CX188" s="58"/>
      <c r="CY188" s="58"/>
      <c r="CZ188" s="58"/>
      <c r="DA188" s="58"/>
      <c r="DB188" s="58"/>
      <c r="DC188" s="58"/>
      <c r="DD188" s="58"/>
      <c r="DE188" s="58"/>
      <c r="DF188" s="58"/>
      <c r="DG188" s="58"/>
      <c r="DH188" s="58"/>
      <c r="DI188" s="58"/>
      <c r="DJ188" s="58"/>
      <c r="DK188" s="58"/>
      <c r="DL188" s="58"/>
      <c r="DM188" s="58"/>
      <c r="DN188" s="58"/>
      <c r="DO188" s="58"/>
      <c r="DP188" s="58"/>
      <c r="DQ188" s="58"/>
      <c r="DR188" s="58"/>
      <c r="DS188" s="58"/>
      <c r="DT188" s="58"/>
      <c r="DU188" s="58"/>
      <c r="DV188" s="58"/>
      <c r="DW188" s="58"/>
      <c r="DX188" s="58"/>
      <c r="DY188" s="58"/>
      <c r="DZ188" s="58"/>
      <c r="EA188" s="58"/>
      <c r="EB188" s="58"/>
      <c r="EC188" s="58"/>
      <c r="ED188" s="58"/>
      <c r="EE188" s="58"/>
      <c r="EF188" s="58"/>
      <c r="EG188" s="58"/>
      <c r="EH188" s="58"/>
      <c r="EI188" s="58"/>
      <c r="EJ188" s="58"/>
      <c r="EK188" s="58"/>
      <c r="EL188" s="58"/>
      <c r="EM188" s="58"/>
      <c r="EN188" s="58"/>
      <c r="EO188" s="58"/>
      <c r="EP188" s="58"/>
      <c r="EQ188" s="58"/>
      <c r="ER188" s="58"/>
      <c r="ES188" s="58"/>
      <c r="ET188" s="58"/>
      <c r="EU188" s="58"/>
      <c r="EV188" s="58"/>
      <c r="EW188" s="58"/>
      <c r="EX188" s="58"/>
      <c r="EY188" s="58"/>
      <c r="EZ188" s="58"/>
      <c r="FA188" s="58"/>
      <c r="FB188" s="58"/>
      <c r="FC188" s="58"/>
      <c r="FD188" s="58"/>
      <c r="FE188" s="58"/>
      <c r="FF188" s="58"/>
      <c r="FG188" s="58"/>
      <c r="FH188" s="58"/>
      <c r="FI188" s="58"/>
      <c r="FJ188" s="58"/>
      <c r="FK188" s="58"/>
      <c r="FL188" s="58"/>
      <c r="FM188" s="58"/>
      <c r="FN188" s="58"/>
      <c r="FO188" s="58"/>
      <c r="FP188" s="58"/>
      <c r="FQ188" s="58"/>
      <c r="FR188" s="58"/>
      <c r="FS188" s="58"/>
      <c r="FT188" s="58"/>
      <c r="FU188" s="58"/>
      <c r="FV188" s="58"/>
      <c r="FW188" s="58"/>
      <c r="FX188" s="58"/>
      <c r="FY188" s="58"/>
      <c r="FZ188" s="58"/>
      <c r="GA188" s="58"/>
      <c r="GB188" s="58"/>
      <c r="GC188" s="58"/>
      <c r="GD188" s="58"/>
      <c r="GE188" s="58"/>
      <c r="GF188" s="58"/>
      <c r="GG188" s="58"/>
      <c r="GH188" s="58"/>
      <c r="GI188" s="58"/>
      <c r="GJ188" s="58"/>
      <c r="GK188" s="58"/>
      <c r="GL188" s="58"/>
      <c r="GM188" s="58"/>
      <c r="GN188" s="58"/>
      <c r="GO188" s="58"/>
      <c r="GP188" s="58"/>
      <c r="GQ188" s="58"/>
      <c r="GR188" s="58"/>
      <c r="GS188" s="58"/>
      <c r="GT188" s="58"/>
      <c r="GU188" s="58"/>
      <c r="GV188" s="58"/>
      <c r="GW188" s="58"/>
      <c r="GX188" s="58"/>
      <c r="GY188" s="58"/>
      <c r="GZ188" s="58"/>
    </row>
    <row r="189" s="3" customFormat="1" ht="74" customHeight="1" spans="1:208">
      <c r="A189" s="33">
        <v>162</v>
      </c>
      <c r="B189" s="26" t="s">
        <v>661</v>
      </c>
      <c r="C189" s="26" t="s">
        <v>662</v>
      </c>
      <c r="D189" s="27" t="s">
        <v>67</v>
      </c>
      <c r="E189" s="27">
        <v>137507</v>
      </c>
      <c r="F189" s="27">
        <v>95000</v>
      </c>
      <c r="G189" s="27">
        <v>35000</v>
      </c>
      <c r="H189" s="35" t="s">
        <v>663</v>
      </c>
      <c r="I189" s="50" t="s">
        <v>664</v>
      </c>
      <c r="J189" s="50" t="s">
        <v>625</v>
      </c>
      <c r="K189" s="50" t="s">
        <v>52</v>
      </c>
      <c r="L189" s="50" t="s">
        <v>190</v>
      </c>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c r="CH189" s="58"/>
      <c r="CI189" s="58"/>
      <c r="CJ189" s="58"/>
      <c r="CK189" s="58"/>
      <c r="CL189" s="58"/>
      <c r="CM189" s="58"/>
      <c r="CN189" s="58"/>
      <c r="CO189" s="58"/>
      <c r="CP189" s="58"/>
      <c r="CQ189" s="58"/>
      <c r="CR189" s="58"/>
      <c r="CS189" s="58"/>
      <c r="CT189" s="58"/>
      <c r="CU189" s="58"/>
      <c r="CV189" s="58"/>
      <c r="CW189" s="58"/>
      <c r="CX189" s="58"/>
      <c r="CY189" s="58"/>
      <c r="CZ189" s="58"/>
      <c r="DA189" s="58"/>
      <c r="DB189" s="58"/>
      <c r="DC189" s="58"/>
      <c r="DD189" s="58"/>
      <c r="DE189" s="58"/>
      <c r="DF189" s="58"/>
      <c r="DG189" s="58"/>
      <c r="DH189" s="58"/>
      <c r="DI189" s="58"/>
      <c r="DJ189" s="58"/>
      <c r="DK189" s="58"/>
      <c r="DL189" s="58"/>
      <c r="DM189" s="58"/>
      <c r="DN189" s="58"/>
      <c r="DO189" s="58"/>
      <c r="DP189" s="58"/>
      <c r="DQ189" s="58"/>
      <c r="DR189" s="58"/>
      <c r="DS189" s="58"/>
      <c r="DT189" s="58"/>
      <c r="DU189" s="58"/>
      <c r="DV189" s="58"/>
      <c r="DW189" s="58"/>
      <c r="DX189" s="58"/>
      <c r="DY189" s="58"/>
      <c r="DZ189" s="58"/>
      <c r="EA189" s="58"/>
      <c r="EB189" s="58"/>
      <c r="EC189" s="58"/>
      <c r="ED189" s="58"/>
      <c r="EE189" s="58"/>
      <c r="EF189" s="58"/>
      <c r="EG189" s="58"/>
      <c r="EH189" s="58"/>
      <c r="EI189" s="58"/>
      <c r="EJ189" s="58"/>
      <c r="EK189" s="58"/>
      <c r="EL189" s="58"/>
      <c r="EM189" s="58"/>
      <c r="EN189" s="58"/>
      <c r="EO189" s="58"/>
      <c r="EP189" s="58"/>
      <c r="EQ189" s="58"/>
      <c r="ER189" s="58"/>
      <c r="ES189" s="58"/>
      <c r="ET189" s="58"/>
      <c r="EU189" s="58"/>
      <c r="EV189" s="58"/>
      <c r="EW189" s="58"/>
      <c r="EX189" s="58"/>
      <c r="EY189" s="58"/>
      <c r="EZ189" s="58"/>
      <c r="FA189" s="58"/>
      <c r="FB189" s="58"/>
      <c r="FC189" s="58"/>
      <c r="FD189" s="58"/>
      <c r="FE189" s="58"/>
      <c r="FF189" s="58"/>
      <c r="FG189" s="58"/>
      <c r="FH189" s="58"/>
      <c r="FI189" s="58"/>
      <c r="FJ189" s="58"/>
      <c r="FK189" s="58"/>
      <c r="FL189" s="58"/>
      <c r="FM189" s="58"/>
      <c r="FN189" s="58"/>
      <c r="FO189" s="58"/>
      <c r="FP189" s="58"/>
      <c r="FQ189" s="58"/>
      <c r="FR189" s="58"/>
      <c r="FS189" s="58"/>
      <c r="FT189" s="58"/>
      <c r="FU189" s="58"/>
      <c r="FV189" s="58"/>
      <c r="FW189" s="58"/>
      <c r="FX189" s="58"/>
      <c r="FY189" s="58"/>
      <c r="FZ189" s="58"/>
      <c r="GA189" s="58"/>
      <c r="GB189" s="58"/>
      <c r="GC189" s="58"/>
      <c r="GD189" s="58"/>
      <c r="GE189" s="58"/>
      <c r="GF189" s="58"/>
      <c r="GG189" s="58"/>
      <c r="GH189" s="58"/>
      <c r="GI189" s="58"/>
      <c r="GJ189" s="58"/>
      <c r="GK189" s="58"/>
      <c r="GL189" s="58"/>
      <c r="GM189" s="58"/>
      <c r="GN189" s="58"/>
      <c r="GO189" s="58"/>
      <c r="GP189" s="58"/>
      <c r="GQ189" s="58"/>
      <c r="GR189" s="58"/>
      <c r="GS189" s="58"/>
      <c r="GT189" s="58"/>
      <c r="GU189" s="58"/>
      <c r="GV189" s="58"/>
      <c r="GW189" s="58"/>
      <c r="GX189" s="58"/>
      <c r="GY189" s="58"/>
      <c r="GZ189" s="58"/>
    </row>
    <row r="190" s="3" customFormat="1" ht="125" customHeight="1" spans="1:208">
      <c r="A190" s="33">
        <v>163</v>
      </c>
      <c r="B190" s="34" t="s">
        <v>665</v>
      </c>
      <c r="C190" s="34" t="s">
        <v>666</v>
      </c>
      <c r="D190" s="27" t="s">
        <v>55</v>
      </c>
      <c r="E190" s="27">
        <v>50000</v>
      </c>
      <c r="F190" s="27">
        <v>16400</v>
      </c>
      <c r="G190" s="27">
        <v>20000</v>
      </c>
      <c r="H190" s="35" t="s">
        <v>667</v>
      </c>
      <c r="I190" s="50" t="s">
        <v>664</v>
      </c>
      <c r="J190" s="50" t="s">
        <v>625</v>
      </c>
      <c r="K190" s="50" t="s">
        <v>52</v>
      </c>
      <c r="L190" s="50" t="s">
        <v>190</v>
      </c>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53"/>
      <c r="FC190" s="53"/>
      <c r="FD190" s="53"/>
      <c r="FE190" s="53"/>
      <c r="FF190" s="53"/>
      <c r="FG190" s="53"/>
      <c r="FH190" s="53"/>
      <c r="FI190" s="53"/>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53"/>
      <c r="GO190" s="53"/>
      <c r="GP190" s="53"/>
      <c r="GQ190" s="53"/>
      <c r="GR190" s="53"/>
      <c r="GS190" s="53"/>
      <c r="GT190" s="53"/>
      <c r="GU190" s="53"/>
      <c r="GV190" s="53"/>
      <c r="GW190" s="53"/>
      <c r="GX190" s="53"/>
      <c r="GY190" s="53"/>
      <c r="GZ190" s="53"/>
    </row>
    <row r="191" s="3" customFormat="1" ht="81" customHeight="1" spans="1:208">
      <c r="A191" s="33">
        <v>164</v>
      </c>
      <c r="B191" s="26" t="s">
        <v>668</v>
      </c>
      <c r="C191" s="26" t="s">
        <v>669</v>
      </c>
      <c r="D191" s="27" t="s">
        <v>62</v>
      </c>
      <c r="E191" s="27">
        <v>50000</v>
      </c>
      <c r="F191" s="27">
        <v>22000</v>
      </c>
      <c r="G191" s="27">
        <v>25000</v>
      </c>
      <c r="H191" s="35" t="s">
        <v>670</v>
      </c>
      <c r="I191" s="50" t="s">
        <v>671</v>
      </c>
      <c r="J191" s="50" t="s">
        <v>625</v>
      </c>
      <c r="K191" s="50" t="s">
        <v>90</v>
      </c>
      <c r="L191" s="50" t="s">
        <v>95</v>
      </c>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c r="DL191" s="53"/>
      <c r="DM191" s="53"/>
      <c r="DN191" s="53"/>
      <c r="DO191" s="53"/>
      <c r="DP191" s="53"/>
      <c r="DQ191" s="53"/>
      <c r="DR191" s="53"/>
      <c r="DS191" s="53"/>
      <c r="DT191" s="53"/>
      <c r="DU191" s="53"/>
      <c r="DV191" s="53"/>
      <c r="DW191" s="53"/>
      <c r="DX191" s="53"/>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53"/>
      <c r="FC191" s="53"/>
      <c r="FD191" s="53"/>
      <c r="FE191" s="53"/>
      <c r="FF191" s="53"/>
      <c r="FG191" s="53"/>
      <c r="FH191" s="53"/>
      <c r="FI191" s="53"/>
      <c r="FJ191" s="53"/>
      <c r="FK191" s="53"/>
      <c r="FL191" s="53"/>
      <c r="FM191" s="53"/>
      <c r="FN191" s="53"/>
      <c r="FO191" s="53"/>
      <c r="FP191" s="53"/>
      <c r="FQ191" s="53"/>
      <c r="FR191" s="53"/>
      <c r="FS191" s="53"/>
      <c r="FT191" s="53"/>
      <c r="FU191" s="53"/>
      <c r="FV191" s="53"/>
      <c r="FW191" s="53"/>
      <c r="FX191" s="53"/>
      <c r="FY191" s="53"/>
      <c r="FZ191" s="53"/>
      <c r="GA191" s="53"/>
      <c r="GB191" s="53"/>
      <c r="GC191" s="53"/>
      <c r="GD191" s="53"/>
      <c r="GE191" s="53"/>
      <c r="GF191" s="53"/>
      <c r="GG191" s="53"/>
      <c r="GH191" s="53"/>
      <c r="GI191" s="53"/>
      <c r="GJ191" s="53"/>
      <c r="GK191" s="53"/>
      <c r="GL191" s="53"/>
      <c r="GM191" s="53"/>
      <c r="GN191" s="53"/>
      <c r="GO191" s="53"/>
      <c r="GP191" s="53"/>
      <c r="GQ191" s="53"/>
      <c r="GR191" s="53"/>
      <c r="GS191" s="53"/>
      <c r="GT191" s="53"/>
      <c r="GU191" s="53"/>
      <c r="GV191" s="53"/>
      <c r="GW191" s="53"/>
      <c r="GX191" s="53"/>
      <c r="GY191" s="53"/>
      <c r="GZ191" s="53"/>
    </row>
    <row r="192" s="3" customFormat="1" ht="93" customHeight="1" spans="1:208">
      <c r="A192" s="33">
        <v>165</v>
      </c>
      <c r="B192" s="34" t="s">
        <v>672</v>
      </c>
      <c r="C192" s="34" t="s">
        <v>673</v>
      </c>
      <c r="D192" s="37" t="s">
        <v>62</v>
      </c>
      <c r="E192" s="37">
        <v>32077</v>
      </c>
      <c r="F192" s="37">
        <v>1077</v>
      </c>
      <c r="G192" s="37">
        <v>23200</v>
      </c>
      <c r="H192" s="35" t="s">
        <v>68</v>
      </c>
      <c r="I192" s="37" t="s">
        <v>674</v>
      </c>
      <c r="J192" s="50" t="s">
        <v>625</v>
      </c>
      <c r="K192" s="50" t="s">
        <v>26</v>
      </c>
      <c r="L192" s="50" t="s">
        <v>154</v>
      </c>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4"/>
      <c r="CT192" s="54"/>
      <c r="CU192" s="54"/>
      <c r="CV192" s="54"/>
      <c r="CW192" s="54"/>
      <c r="CX192" s="54"/>
      <c r="CY192" s="54"/>
      <c r="CZ192" s="54"/>
      <c r="DA192" s="54"/>
      <c r="DB192" s="54"/>
      <c r="DC192" s="54"/>
      <c r="DD192" s="54"/>
      <c r="DE192" s="54"/>
      <c r="DF192" s="54"/>
      <c r="DG192" s="54"/>
      <c r="DH192" s="54"/>
      <c r="DI192" s="54"/>
      <c r="DJ192" s="54"/>
      <c r="DK192" s="54"/>
      <c r="DL192" s="54"/>
      <c r="DM192" s="54"/>
      <c r="DN192" s="54"/>
      <c r="DO192" s="54"/>
      <c r="DP192" s="54"/>
      <c r="DQ192" s="54"/>
      <c r="DR192" s="54"/>
      <c r="DS192" s="54"/>
      <c r="DT192" s="54"/>
      <c r="DU192" s="54"/>
      <c r="DV192" s="54"/>
      <c r="DW192" s="54"/>
      <c r="DX192" s="54"/>
      <c r="DY192" s="54"/>
      <c r="DZ192" s="54"/>
      <c r="EA192" s="54"/>
      <c r="EB192" s="54"/>
      <c r="EC192" s="54"/>
      <c r="ED192" s="54"/>
      <c r="EE192" s="54"/>
      <c r="EF192" s="54"/>
      <c r="EG192" s="54"/>
      <c r="EH192" s="54"/>
      <c r="EI192" s="54"/>
      <c r="EJ192" s="54"/>
      <c r="EK192" s="54"/>
      <c r="EL192" s="54"/>
      <c r="EM192" s="54"/>
      <c r="EN192" s="54"/>
      <c r="EO192" s="54"/>
      <c r="EP192" s="54"/>
      <c r="EQ192" s="54"/>
      <c r="ER192" s="54"/>
      <c r="ES192" s="54"/>
      <c r="ET192" s="54"/>
      <c r="EU192" s="54"/>
      <c r="EV192" s="54"/>
      <c r="EW192" s="54"/>
      <c r="EX192" s="54"/>
      <c r="EY192" s="54"/>
      <c r="EZ192" s="54"/>
      <c r="FA192" s="54"/>
      <c r="FB192" s="54"/>
      <c r="FC192" s="54"/>
      <c r="FD192" s="54"/>
      <c r="FE192" s="54"/>
      <c r="FF192" s="54"/>
      <c r="FG192" s="54"/>
      <c r="FH192" s="54"/>
      <c r="FI192" s="54"/>
      <c r="FJ192" s="54"/>
      <c r="FK192" s="54"/>
      <c r="FL192" s="54"/>
      <c r="FM192" s="54"/>
      <c r="FN192" s="54"/>
      <c r="FO192" s="54"/>
      <c r="FP192" s="54"/>
      <c r="FQ192" s="54"/>
      <c r="FR192" s="54"/>
      <c r="FS192" s="54"/>
      <c r="FT192" s="54"/>
      <c r="FU192" s="54"/>
      <c r="FV192" s="54"/>
      <c r="FW192" s="54"/>
      <c r="FX192" s="54"/>
      <c r="FY192" s="54"/>
      <c r="FZ192" s="54"/>
      <c r="GA192" s="54"/>
      <c r="GB192" s="54"/>
      <c r="GC192" s="54"/>
      <c r="GD192" s="54"/>
      <c r="GE192" s="54"/>
      <c r="GF192" s="54"/>
      <c r="GG192" s="54"/>
      <c r="GH192" s="54"/>
      <c r="GI192" s="54"/>
      <c r="GJ192" s="54"/>
      <c r="GK192" s="54"/>
      <c r="GL192" s="54"/>
      <c r="GM192" s="54"/>
      <c r="GN192" s="54"/>
      <c r="GO192" s="54"/>
      <c r="GP192" s="54"/>
      <c r="GQ192" s="54"/>
      <c r="GR192" s="54"/>
      <c r="GS192" s="54"/>
      <c r="GT192" s="54"/>
      <c r="GU192" s="54"/>
      <c r="GV192" s="54"/>
      <c r="GW192" s="54"/>
      <c r="GX192" s="54"/>
      <c r="GY192" s="54"/>
      <c r="GZ192" s="54"/>
    </row>
    <row r="193" s="3" customFormat="1" ht="105" customHeight="1" spans="1:208">
      <c r="A193" s="33">
        <v>166</v>
      </c>
      <c r="B193" s="34" t="s">
        <v>675</v>
      </c>
      <c r="C193" s="34" t="s">
        <v>676</v>
      </c>
      <c r="D193" s="37" t="s">
        <v>164</v>
      </c>
      <c r="E193" s="37">
        <v>15400</v>
      </c>
      <c r="F193" s="37">
        <v>8000</v>
      </c>
      <c r="G193" s="37">
        <v>7400</v>
      </c>
      <c r="H193" s="35" t="s">
        <v>68</v>
      </c>
      <c r="I193" s="37" t="s">
        <v>677</v>
      </c>
      <c r="J193" s="50" t="s">
        <v>625</v>
      </c>
      <c r="K193" s="50" t="s">
        <v>52</v>
      </c>
      <c r="L193" s="50" t="s">
        <v>154</v>
      </c>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c r="DA193" s="54"/>
      <c r="DB193" s="54"/>
      <c r="DC193" s="54"/>
      <c r="DD193" s="54"/>
      <c r="DE193" s="54"/>
      <c r="DF193" s="54"/>
      <c r="DG193" s="54"/>
      <c r="DH193" s="54"/>
      <c r="DI193" s="54"/>
      <c r="DJ193" s="54"/>
      <c r="DK193" s="54"/>
      <c r="DL193" s="54"/>
      <c r="DM193" s="54"/>
      <c r="DN193" s="54"/>
      <c r="DO193" s="54"/>
      <c r="DP193" s="54"/>
      <c r="DQ193" s="54"/>
      <c r="DR193" s="54"/>
      <c r="DS193" s="54"/>
      <c r="DT193" s="54"/>
      <c r="DU193" s="54"/>
      <c r="DV193" s="54"/>
      <c r="DW193" s="54"/>
      <c r="DX193" s="54"/>
      <c r="DY193" s="54"/>
      <c r="DZ193" s="54"/>
      <c r="EA193" s="54"/>
      <c r="EB193" s="54"/>
      <c r="EC193" s="54"/>
      <c r="ED193" s="54"/>
      <c r="EE193" s="54"/>
      <c r="EF193" s="54"/>
      <c r="EG193" s="54"/>
      <c r="EH193" s="54"/>
      <c r="EI193" s="54"/>
      <c r="EJ193" s="54"/>
      <c r="EK193" s="54"/>
      <c r="EL193" s="54"/>
      <c r="EM193" s="54"/>
      <c r="EN193" s="54"/>
      <c r="EO193" s="54"/>
      <c r="EP193" s="54"/>
      <c r="EQ193" s="54"/>
      <c r="ER193" s="54"/>
      <c r="ES193" s="54"/>
      <c r="ET193" s="54"/>
      <c r="EU193" s="54"/>
      <c r="EV193" s="54"/>
      <c r="EW193" s="54"/>
      <c r="EX193" s="54"/>
      <c r="EY193" s="54"/>
      <c r="EZ193" s="54"/>
      <c r="FA193" s="54"/>
      <c r="FB193" s="54"/>
      <c r="FC193" s="54"/>
      <c r="FD193" s="54"/>
      <c r="FE193" s="54"/>
      <c r="FF193" s="54"/>
      <c r="FG193" s="54"/>
      <c r="FH193" s="54"/>
      <c r="FI193" s="54"/>
      <c r="FJ193" s="54"/>
      <c r="FK193" s="54"/>
      <c r="FL193" s="54"/>
      <c r="FM193" s="54"/>
      <c r="FN193" s="54"/>
      <c r="FO193" s="54"/>
      <c r="FP193" s="54"/>
      <c r="FQ193" s="54"/>
      <c r="FR193" s="54"/>
      <c r="FS193" s="54"/>
      <c r="FT193" s="54"/>
      <c r="FU193" s="54"/>
      <c r="FV193" s="54"/>
      <c r="FW193" s="54"/>
      <c r="FX193" s="54"/>
      <c r="FY193" s="54"/>
      <c r="FZ193" s="54"/>
      <c r="GA193" s="54"/>
      <c r="GB193" s="54"/>
      <c r="GC193" s="54"/>
      <c r="GD193" s="54"/>
      <c r="GE193" s="54"/>
      <c r="GF193" s="54"/>
      <c r="GG193" s="54"/>
      <c r="GH193" s="54"/>
      <c r="GI193" s="54"/>
      <c r="GJ193" s="54"/>
      <c r="GK193" s="54"/>
      <c r="GL193" s="54"/>
      <c r="GM193" s="54"/>
      <c r="GN193" s="54"/>
      <c r="GO193" s="54"/>
      <c r="GP193" s="54"/>
      <c r="GQ193" s="54"/>
      <c r="GR193" s="54"/>
      <c r="GS193" s="54"/>
      <c r="GT193" s="54"/>
      <c r="GU193" s="54"/>
      <c r="GV193" s="54"/>
      <c r="GW193" s="54"/>
      <c r="GX193" s="54"/>
      <c r="GY193" s="54"/>
      <c r="GZ193" s="54"/>
    </row>
    <row r="194" s="3" customFormat="1" ht="87" customHeight="1" spans="1:208">
      <c r="A194" s="33">
        <v>167</v>
      </c>
      <c r="B194" s="34" t="s">
        <v>678</v>
      </c>
      <c r="C194" s="34" t="s">
        <v>679</v>
      </c>
      <c r="D194" s="37" t="s">
        <v>164</v>
      </c>
      <c r="E194" s="37">
        <v>30000</v>
      </c>
      <c r="F194" s="37">
        <v>10000</v>
      </c>
      <c r="G194" s="37">
        <v>20000</v>
      </c>
      <c r="H194" s="35" t="s">
        <v>68</v>
      </c>
      <c r="I194" s="37" t="s">
        <v>680</v>
      </c>
      <c r="J194" s="50" t="s">
        <v>625</v>
      </c>
      <c r="K194" s="50" t="s">
        <v>90</v>
      </c>
      <c r="L194" s="50" t="s">
        <v>95</v>
      </c>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c r="CV194" s="54"/>
      <c r="CW194" s="54"/>
      <c r="CX194" s="54"/>
      <c r="CY194" s="54"/>
      <c r="CZ194" s="54"/>
      <c r="DA194" s="54"/>
      <c r="DB194" s="54"/>
      <c r="DC194" s="54"/>
      <c r="DD194" s="54"/>
      <c r="DE194" s="54"/>
      <c r="DF194" s="54"/>
      <c r="DG194" s="54"/>
      <c r="DH194" s="54"/>
      <c r="DI194" s="54"/>
      <c r="DJ194" s="54"/>
      <c r="DK194" s="54"/>
      <c r="DL194" s="54"/>
      <c r="DM194" s="54"/>
      <c r="DN194" s="54"/>
      <c r="DO194" s="54"/>
      <c r="DP194" s="54"/>
      <c r="DQ194" s="54"/>
      <c r="DR194" s="54"/>
      <c r="DS194" s="54"/>
      <c r="DT194" s="54"/>
      <c r="DU194" s="54"/>
      <c r="DV194" s="54"/>
      <c r="DW194" s="54"/>
      <c r="DX194" s="54"/>
      <c r="DY194" s="54"/>
      <c r="DZ194" s="54"/>
      <c r="EA194" s="54"/>
      <c r="EB194" s="54"/>
      <c r="EC194" s="54"/>
      <c r="ED194" s="54"/>
      <c r="EE194" s="54"/>
      <c r="EF194" s="54"/>
      <c r="EG194" s="54"/>
      <c r="EH194" s="54"/>
      <c r="EI194" s="54"/>
      <c r="EJ194" s="54"/>
      <c r="EK194" s="54"/>
      <c r="EL194" s="54"/>
      <c r="EM194" s="54"/>
      <c r="EN194" s="54"/>
      <c r="EO194" s="54"/>
      <c r="EP194" s="54"/>
      <c r="EQ194" s="54"/>
      <c r="ER194" s="54"/>
      <c r="ES194" s="54"/>
      <c r="ET194" s="54"/>
      <c r="EU194" s="54"/>
      <c r="EV194" s="54"/>
      <c r="EW194" s="54"/>
      <c r="EX194" s="54"/>
      <c r="EY194" s="54"/>
      <c r="EZ194" s="54"/>
      <c r="FA194" s="54"/>
      <c r="FB194" s="54"/>
      <c r="FC194" s="54"/>
      <c r="FD194" s="54"/>
      <c r="FE194" s="54"/>
      <c r="FF194" s="54"/>
      <c r="FG194" s="54"/>
      <c r="FH194" s="54"/>
      <c r="FI194" s="54"/>
      <c r="FJ194" s="54"/>
      <c r="FK194" s="54"/>
      <c r="FL194" s="54"/>
      <c r="FM194" s="54"/>
      <c r="FN194" s="54"/>
      <c r="FO194" s="54"/>
      <c r="FP194" s="54"/>
      <c r="FQ194" s="54"/>
      <c r="FR194" s="54"/>
      <c r="FS194" s="54"/>
      <c r="FT194" s="54"/>
      <c r="FU194" s="54"/>
      <c r="FV194" s="54"/>
      <c r="FW194" s="54"/>
      <c r="FX194" s="54"/>
      <c r="FY194" s="54"/>
      <c r="FZ194" s="54"/>
      <c r="GA194" s="54"/>
      <c r="GB194" s="54"/>
      <c r="GC194" s="54"/>
      <c r="GD194" s="54"/>
      <c r="GE194" s="54"/>
      <c r="GF194" s="54"/>
      <c r="GG194" s="54"/>
      <c r="GH194" s="54"/>
      <c r="GI194" s="54"/>
      <c r="GJ194" s="54"/>
      <c r="GK194" s="54"/>
      <c r="GL194" s="54"/>
      <c r="GM194" s="54"/>
      <c r="GN194" s="54"/>
      <c r="GO194" s="54"/>
      <c r="GP194" s="54"/>
      <c r="GQ194" s="54"/>
      <c r="GR194" s="54"/>
      <c r="GS194" s="54"/>
      <c r="GT194" s="54"/>
      <c r="GU194" s="54"/>
      <c r="GV194" s="54"/>
      <c r="GW194" s="54"/>
      <c r="GX194" s="54"/>
      <c r="GY194" s="54"/>
      <c r="GZ194" s="54"/>
    </row>
    <row r="195" s="3" customFormat="1" ht="83" customHeight="1" spans="1:208">
      <c r="A195" s="33">
        <v>168</v>
      </c>
      <c r="B195" s="34" t="s">
        <v>681</v>
      </c>
      <c r="C195" s="34" t="s">
        <v>682</v>
      </c>
      <c r="D195" s="37" t="s">
        <v>164</v>
      </c>
      <c r="E195" s="37">
        <v>12000</v>
      </c>
      <c r="F195" s="37">
        <v>6000</v>
      </c>
      <c r="G195" s="37">
        <v>6000</v>
      </c>
      <c r="H195" s="35" t="s">
        <v>68</v>
      </c>
      <c r="I195" s="37" t="s">
        <v>683</v>
      </c>
      <c r="J195" s="50" t="s">
        <v>625</v>
      </c>
      <c r="K195" s="50" t="s">
        <v>90</v>
      </c>
      <c r="L195" s="50" t="s">
        <v>95</v>
      </c>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4"/>
      <c r="CT195" s="54"/>
      <c r="CU195" s="54"/>
      <c r="CV195" s="54"/>
      <c r="CW195" s="54"/>
      <c r="CX195" s="54"/>
      <c r="CY195" s="54"/>
      <c r="CZ195" s="54"/>
      <c r="DA195" s="54"/>
      <c r="DB195" s="54"/>
      <c r="DC195" s="54"/>
      <c r="DD195" s="54"/>
      <c r="DE195" s="54"/>
      <c r="DF195" s="54"/>
      <c r="DG195" s="54"/>
      <c r="DH195" s="54"/>
      <c r="DI195" s="54"/>
      <c r="DJ195" s="54"/>
      <c r="DK195" s="54"/>
      <c r="DL195" s="54"/>
      <c r="DM195" s="54"/>
      <c r="DN195" s="54"/>
      <c r="DO195" s="54"/>
      <c r="DP195" s="54"/>
      <c r="DQ195" s="54"/>
      <c r="DR195" s="54"/>
      <c r="DS195" s="54"/>
      <c r="DT195" s="54"/>
      <c r="DU195" s="54"/>
      <c r="DV195" s="54"/>
      <c r="DW195" s="54"/>
      <c r="DX195" s="54"/>
      <c r="DY195" s="54"/>
      <c r="DZ195" s="54"/>
      <c r="EA195" s="54"/>
      <c r="EB195" s="54"/>
      <c r="EC195" s="54"/>
      <c r="ED195" s="54"/>
      <c r="EE195" s="54"/>
      <c r="EF195" s="54"/>
      <c r="EG195" s="54"/>
      <c r="EH195" s="54"/>
      <c r="EI195" s="54"/>
      <c r="EJ195" s="54"/>
      <c r="EK195" s="54"/>
      <c r="EL195" s="54"/>
      <c r="EM195" s="54"/>
      <c r="EN195" s="54"/>
      <c r="EO195" s="54"/>
      <c r="EP195" s="54"/>
      <c r="EQ195" s="54"/>
      <c r="ER195" s="54"/>
      <c r="ES195" s="54"/>
      <c r="ET195" s="54"/>
      <c r="EU195" s="54"/>
      <c r="EV195" s="54"/>
      <c r="EW195" s="54"/>
      <c r="EX195" s="54"/>
      <c r="EY195" s="54"/>
      <c r="EZ195" s="54"/>
      <c r="FA195" s="54"/>
      <c r="FB195" s="54"/>
      <c r="FC195" s="54"/>
      <c r="FD195" s="54"/>
      <c r="FE195" s="54"/>
      <c r="FF195" s="54"/>
      <c r="FG195" s="54"/>
      <c r="FH195" s="54"/>
      <c r="FI195" s="54"/>
      <c r="FJ195" s="54"/>
      <c r="FK195" s="54"/>
      <c r="FL195" s="54"/>
      <c r="FM195" s="54"/>
      <c r="FN195" s="54"/>
      <c r="FO195" s="54"/>
      <c r="FP195" s="54"/>
      <c r="FQ195" s="54"/>
      <c r="FR195" s="54"/>
      <c r="FS195" s="54"/>
      <c r="FT195" s="54"/>
      <c r="FU195" s="54"/>
      <c r="FV195" s="54"/>
      <c r="FW195" s="54"/>
      <c r="FX195" s="54"/>
      <c r="FY195" s="54"/>
      <c r="FZ195" s="54"/>
      <c r="GA195" s="54"/>
      <c r="GB195" s="54"/>
      <c r="GC195" s="54"/>
      <c r="GD195" s="54"/>
      <c r="GE195" s="54"/>
      <c r="GF195" s="54"/>
      <c r="GG195" s="54"/>
      <c r="GH195" s="54"/>
      <c r="GI195" s="54"/>
      <c r="GJ195" s="54"/>
      <c r="GK195" s="54"/>
      <c r="GL195" s="54"/>
      <c r="GM195" s="54"/>
      <c r="GN195" s="54"/>
      <c r="GO195" s="54"/>
      <c r="GP195" s="54"/>
      <c r="GQ195" s="54"/>
      <c r="GR195" s="54"/>
      <c r="GS195" s="54"/>
      <c r="GT195" s="54"/>
      <c r="GU195" s="54"/>
      <c r="GV195" s="54"/>
      <c r="GW195" s="54"/>
      <c r="GX195" s="54"/>
      <c r="GY195" s="54"/>
      <c r="GZ195" s="54"/>
    </row>
    <row r="196" s="3" customFormat="1" ht="95" customHeight="1" spans="1:208">
      <c r="A196" s="33">
        <v>169</v>
      </c>
      <c r="B196" s="34" t="s">
        <v>684</v>
      </c>
      <c r="C196" s="26" t="s">
        <v>685</v>
      </c>
      <c r="D196" s="37" t="s">
        <v>164</v>
      </c>
      <c r="E196" s="37">
        <v>15000</v>
      </c>
      <c r="F196" s="37">
        <v>10000</v>
      </c>
      <c r="G196" s="37">
        <v>5000</v>
      </c>
      <c r="H196" s="35" t="s">
        <v>68</v>
      </c>
      <c r="I196" s="37" t="s">
        <v>686</v>
      </c>
      <c r="J196" s="50" t="s">
        <v>625</v>
      </c>
      <c r="K196" s="50" t="s">
        <v>90</v>
      </c>
      <c r="L196" s="50" t="s">
        <v>95</v>
      </c>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c r="FH196" s="54"/>
      <c r="FI196" s="54"/>
      <c r="FJ196" s="54"/>
      <c r="FK196" s="54"/>
      <c r="FL196" s="54"/>
      <c r="FM196" s="54"/>
      <c r="FN196" s="54"/>
      <c r="FO196" s="54"/>
      <c r="FP196" s="54"/>
      <c r="FQ196" s="54"/>
      <c r="FR196" s="54"/>
      <c r="FS196" s="54"/>
      <c r="FT196" s="54"/>
      <c r="FU196" s="54"/>
      <c r="FV196" s="54"/>
      <c r="FW196" s="54"/>
      <c r="FX196" s="54"/>
      <c r="FY196" s="54"/>
      <c r="FZ196" s="54"/>
      <c r="GA196" s="54"/>
      <c r="GB196" s="54"/>
      <c r="GC196" s="54"/>
      <c r="GD196" s="54"/>
      <c r="GE196" s="54"/>
      <c r="GF196" s="54"/>
      <c r="GG196" s="54"/>
      <c r="GH196" s="54"/>
      <c r="GI196" s="54"/>
      <c r="GJ196" s="54"/>
      <c r="GK196" s="54"/>
      <c r="GL196" s="54"/>
      <c r="GM196" s="54"/>
      <c r="GN196" s="54"/>
      <c r="GO196" s="54"/>
      <c r="GP196" s="54"/>
      <c r="GQ196" s="54"/>
      <c r="GR196" s="54"/>
      <c r="GS196" s="54"/>
      <c r="GT196" s="54"/>
      <c r="GU196" s="54"/>
      <c r="GV196" s="54"/>
      <c r="GW196" s="54"/>
      <c r="GX196" s="54"/>
      <c r="GY196" s="54"/>
      <c r="GZ196" s="54"/>
    </row>
    <row r="197" s="3" customFormat="1" ht="93" customHeight="1" spans="1:208">
      <c r="A197" s="33">
        <v>170</v>
      </c>
      <c r="B197" s="34" t="s">
        <v>687</v>
      </c>
      <c r="C197" s="34" t="s">
        <v>688</v>
      </c>
      <c r="D197" s="37" t="s">
        <v>164</v>
      </c>
      <c r="E197" s="37">
        <v>22958</v>
      </c>
      <c r="F197" s="37">
        <v>12958</v>
      </c>
      <c r="G197" s="37">
        <v>10000</v>
      </c>
      <c r="H197" s="35" t="s">
        <v>68</v>
      </c>
      <c r="I197" s="37" t="s">
        <v>689</v>
      </c>
      <c r="J197" s="50" t="s">
        <v>625</v>
      </c>
      <c r="K197" s="50" t="s">
        <v>90</v>
      </c>
      <c r="L197" s="50" t="s">
        <v>95</v>
      </c>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54"/>
      <c r="DI197" s="54"/>
      <c r="DJ197" s="54"/>
      <c r="DK197" s="54"/>
      <c r="DL197" s="54"/>
      <c r="DM197" s="54"/>
      <c r="DN197" s="54"/>
      <c r="DO197" s="54"/>
      <c r="DP197" s="54"/>
      <c r="DQ197" s="54"/>
      <c r="DR197" s="54"/>
      <c r="DS197" s="54"/>
      <c r="DT197" s="54"/>
      <c r="DU197" s="54"/>
      <c r="DV197" s="54"/>
      <c r="DW197" s="54"/>
      <c r="DX197" s="54"/>
      <c r="DY197" s="54"/>
      <c r="DZ197" s="54"/>
      <c r="EA197" s="54"/>
      <c r="EB197" s="54"/>
      <c r="EC197" s="54"/>
      <c r="ED197" s="54"/>
      <c r="EE197" s="54"/>
      <c r="EF197" s="54"/>
      <c r="EG197" s="54"/>
      <c r="EH197" s="54"/>
      <c r="EI197" s="54"/>
      <c r="EJ197" s="54"/>
      <c r="EK197" s="54"/>
      <c r="EL197" s="54"/>
      <c r="EM197" s="54"/>
      <c r="EN197" s="54"/>
      <c r="EO197" s="54"/>
      <c r="EP197" s="54"/>
      <c r="EQ197" s="54"/>
      <c r="ER197" s="54"/>
      <c r="ES197" s="54"/>
      <c r="ET197" s="54"/>
      <c r="EU197" s="54"/>
      <c r="EV197" s="54"/>
      <c r="EW197" s="54"/>
      <c r="EX197" s="54"/>
      <c r="EY197" s="54"/>
      <c r="EZ197" s="54"/>
      <c r="FA197" s="54"/>
      <c r="FB197" s="54"/>
      <c r="FC197" s="54"/>
      <c r="FD197" s="54"/>
      <c r="FE197" s="54"/>
      <c r="FF197" s="54"/>
      <c r="FG197" s="54"/>
      <c r="FH197" s="54"/>
      <c r="FI197" s="54"/>
      <c r="FJ197" s="54"/>
      <c r="FK197" s="54"/>
      <c r="FL197" s="54"/>
      <c r="FM197" s="54"/>
      <c r="FN197" s="54"/>
      <c r="FO197" s="54"/>
      <c r="FP197" s="54"/>
      <c r="FQ197" s="54"/>
      <c r="FR197" s="54"/>
      <c r="FS197" s="54"/>
      <c r="FT197" s="54"/>
      <c r="FU197" s="54"/>
      <c r="FV197" s="54"/>
      <c r="FW197" s="54"/>
      <c r="FX197" s="54"/>
      <c r="FY197" s="54"/>
      <c r="FZ197" s="54"/>
      <c r="GA197" s="54"/>
      <c r="GB197" s="54"/>
      <c r="GC197" s="54"/>
      <c r="GD197" s="54"/>
      <c r="GE197" s="54"/>
      <c r="GF197" s="54"/>
      <c r="GG197" s="54"/>
      <c r="GH197" s="54"/>
      <c r="GI197" s="54"/>
      <c r="GJ197" s="54"/>
      <c r="GK197" s="54"/>
      <c r="GL197" s="54"/>
      <c r="GM197" s="54"/>
      <c r="GN197" s="54"/>
      <c r="GO197" s="54"/>
      <c r="GP197" s="54"/>
      <c r="GQ197" s="54"/>
      <c r="GR197" s="54"/>
      <c r="GS197" s="54"/>
      <c r="GT197" s="54"/>
      <c r="GU197" s="54"/>
      <c r="GV197" s="54"/>
      <c r="GW197" s="54"/>
      <c r="GX197" s="54"/>
      <c r="GY197" s="54"/>
      <c r="GZ197" s="54"/>
    </row>
    <row r="198" s="3" customFormat="1" ht="79" customHeight="1" spans="1:208">
      <c r="A198" s="33">
        <v>171</v>
      </c>
      <c r="B198" s="34" t="s">
        <v>690</v>
      </c>
      <c r="C198" s="34" t="s">
        <v>691</v>
      </c>
      <c r="D198" s="37" t="s">
        <v>164</v>
      </c>
      <c r="E198" s="37">
        <v>10000</v>
      </c>
      <c r="F198" s="37">
        <v>1000</v>
      </c>
      <c r="G198" s="37">
        <v>9000</v>
      </c>
      <c r="H198" s="35" t="s">
        <v>68</v>
      </c>
      <c r="I198" s="37" t="s">
        <v>692</v>
      </c>
      <c r="J198" s="50" t="s">
        <v>625</v>
      </c>
      <c r="K198" s="50" t="s">
        <v>90</v>
      </c>
      <c r="L198" s="50" t="s">
        <v>95</v>
      </c>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54"/>
      <c r="CH198" s="54"/>
      <c r="CI198" s="54"/>
      <c r="CJ198" s="54"/>
      <c r="CK198" s="54"/>
      <c r="CL198" s="54"/>
      <c r="CM198" s="54"/>
      <c r="CN198" s="54"/>
      <c r="CO198" s="54"/>
      <c r="CP198" s="54"/>
      <c r="CQ198" s="54"/>
      <c r="CR198" s="54"/>
      <c r="CS198" s="54"/>
      <c r="CT198" s="54"/>
      <c r="CU198" s="54"/>
      <c r="CV198" s="54"/>
      <c r="CW198" s="54"/>
      <c r="CX198" s="54"/>
      <c r="CY198" s="54"/>
      <c r="CZ198" s="54"/>
      <c r="DA198" s="54"/>
      <c r="DB198" s="54"/>
      <c r="DC198" s="54"/>
      <c r="DD198" s="54"/>
      <c r="DE198" s="54"/>
      <c r="DF198" s="54"/>
      <c r="DG198" s="54"/>
      <c r="DH198" s="54"/>
      <c r="DI198" s="54"/>
      <c r="DJ198" s="54"/>
      <c r="DK198" s="54"/>
      <c r="DL198" s="54"/>
      <c r="DM198" s="54"/>
      <c r="DN198" s="54"/>
      <c r="DO198" s="54"/>
      <c r="DP198" s="54"/>
      <c r="DQ198" s="54"/>
      <c r="DR198" s="54"/>
      <c r="DS198" s="54"/>
      <c r="DT198" s="54"/>
      <c r="DU198" s="54"/>
      <c r="DV198" s="54"/>
      <c r="DW198" s="54"/>
      <c r="DX198" s="54"/>
      <c r="DY198" s="54"/>
      <c r="DZ198" s="54"/>
      <c r="EA198" s="54"/>
      <c r="EB198" s="54"/>
      <c r="EC198" s="54"/>
      <c r="ED198" s="54"/>
      <c r="EE198" s="54"/>
      <c r="EF198" s="54"/>
      <c r="EG198" s="54"/>
      <c r="EH198" s="54"/>
      <c r="EI198" s="54"/>
      <c r="EJ198" s="54"/>
      <c r="EK198" s="54"/>
      <c r="EL198" s="54"/>
      <c r="EM198" s="54"/>
      <c r="EN198" s="54"/>
      <c r="EO198" s="54"/>
      <c r="EP198" s="54"/>
      <c r="EQ198" s="54"/>
      <c r="ER198" s="54"/>
      <c r="ES198" s="54"/>
      <c r="ET198" s="54"/>
      <c r="EU198" s="54"/>
      <c r="EV198" s="54"/>
      <c r="EW198" s="54"/>
      <c r="EX198" s="54"/>
      <c r="EY198" s="54"/>
      <c r="EZ198" s="54"/>
      <c r="FA198" s="54"/>
      <c r="FB198" s="54"/>
      <c r="FC198" s="54"/>
      <c r="FD198" s="54"/>
      <c r="FE198" s="54"/>
      <c r="FF198" s="54"/>
      <c r="FG198" s="54"/>
      <c r="FH198" s="54"/>
      <c r="FI198" s="54"/>
      <c r="FJ198" s="54"/>
      <c r="FK198" s="54"/>
      <c r="FL198" s="54"/>
      <c r="FM198" s="54"/>
      <c r="FN198" s="54"/>
      <c r="FO198" s="54"/>
      <c r="FP198" s="54"/>
      <c r="FQ198" s="54"/>
      <c r="FR198" s="54"/>
      <c r="FS198" s="54"/>
      <c r="FT198" s="54"/>
      <c r="FU198" s="54"/>
      <c r="FV198" s="54"/>
      <c r="FW198" s="54"/>
      <c r="FX198" s="54"/>
      <c r="FY198" s="54"/>
      <c r="FZ198" s="54"/>
      <c r="GA198" s="54"/>
      <c r="GB198" s="54"/>
      <c r="GC198" s="54"/>
      <c r="GD198" s="54"/>
      <c r="GE198" s="54"/>
      <c r="GF198" s="54"/>
      <c r="GG198" s="54"/>
      <c r="GH198" s="54"/>
      <c r="GI198" s="54"/>
      <c r="GJ198" s="54"/>
      <c r="GK198" s="54"/>
      <c r="GL198" s="54"/>
      <c r="GM198" s="54"/>
      <c r="GN198" s="54"/>
      <c r="GO198" s="54"/>
      <c r="GP198" s="54"/>
      <c r="GQ198" s="54"/>
      <c r="GR198" s="54"/>
      <c r="GS198" s="54"/>
      <c r="GT198" s="54"/>
      <c r="GU198" s="54"/>
      <c r="GV198" s="54"/>
      <c r="GW198" s="54"/>
      <c r="GX198" s="54"/>
      <c r="GY198" s="54"/>
      <c r="GZ198" s="54"/>
    </row>
    <row r="199" s="3" customFormat="1" ht="150" customHeight="1" spans="1:208">
      <c r="A199" s="33">
        <v>172</v>
      </c>
      <c r="B199" s="34" t="s">
        <v>693</v>
      </c>
      <c r="C199" s="34" t="s">
        <v>694</v>
      </c>
      <c r="D199" s="37" t="s">
        <v>695</v>
      </c>
      <c r="E199" s="37">
        <v>91361</v>
      </c>
      <c r="F199" s="37">
        <v>24000</v>
      </c>
      <c r="G199" s="37">
        <v>20000</v>
      </c>
      <c r="H199" s="35" t="s">
        <v>696</v>
      </c>
      <c r="I199" s="37" t="s">
        <v>697</v>
      </c>
      <c r="J199" s="50" t="s">
        <v>625</v>
      </c>
      <c r="K199" s="50" t="s">
        <v>26</v>
      </c>
      <c r="L199" s="50" t="s">
        <v>34</v>
      </c>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c r="CG199" s="54"/>
      <c r="CH199" s="54"/>
      <c r="CI199" s="54"/>
      <c r="CJ199" s="54"/>
      <c r="CK199" s="54"/>
      <c r="CL199" s="54"/>
      <c r="CM199" s="54"/>
      <c r="CN199" s="54"/>
      <c r="CO199" s="54"/>
      <c r="CP199" s="54"/>
      <c r="CQ199" s="54"/>
      <c r="CR199" s="54"/>
      <c r="CS199" s="54"/>
      <c r="CT199" s="54"/>
      <c r="CU199" s="54"/>
      <c r="CV199" s="54"/>
      <c r="CW199" s="54"/>
      <c r="CX199" s="54"/>
      <c r="CY199" s="54"/>
      <c r="CZ199" s="54"/>
      <c r="DA199" s="54"/>
      <c r="DB199" s="54"/>
      <c r="DC199" s="54"/>
      <c r="DD199" s="54"/>
      <c r="DE199" s="54"/>
      <c r="DF199" s="54"/>
      <c r="DG199" s="54"/>
      <c r="DH199" s="54"/>
      <c r="DI199" s="54"/>
      <c r="DJ199" s="54"/>
      <c r="DK199" s="54"/>
      <c r="DL199" s="54"/>
      <c r="DM199" s="54"/>
      <c r="DN199" s="54"/>
      <c r="DO199" s="54"/>
      <c r="DP199" s="54"/>
      <c r="DQ199" s="54"/>
      <c r="DR199" s="54"/>
      <c r="DS199" s="54"/>
      <c r="DT199" s="54"/>
      <c r="DU199" s="54"/>
      <c r="DV199" s="54"/>
      <c r="DW199" s="54"/>
      <c r="DX199" s="54"/>
      <c r="DY199" s="54"/>
      <c r="DZ199" s="54"/>
      <c r="EA199" s="54"/>
      <c r="EB199" s="54"/>
      <c r="EC199" s="54"/>
      <c r="ED199" s="54"/>
      <c r="EE199" s="54"/>
      <c r="EF199" s="54"/>
      <c r="EG199" s="54"/>
      <c r="EH199" s="54"/>
      <c r="EI199" s="54"/>
      <c r="EJ199" s="54"/>
      <c r="EK199" s="54"/>
      <c r="EL199" s="54"/>
      <c r="EM199" s="54"/>
      <c r="EN199" s="54"/>
      <c r="EO199" s="54"/>
      <c r="EP199" s="54"/>
      <c r="EQ199" s="54"/>
      <c r="ER199" s="54"/>
      <c r="ES199" s="54"/>
      <c r="ET199" s="54"/>
      <c r="EU199" s="54"/>
      <c r="EV199" s="54"/>
      <c r="EW199" s="54"/>
      <c r="EX199" s="54"/>
      <c r="EY199" s="54"/>
      <c r="EZ199" s="54"/>
      <c r="FA199" s="54"/>
      <c r="FB199" s="54"/>
      <c r="FC199" s="54"/>
      <c r="FD199" s="54"/>
      <c r="FE199" s="54"/>
      <c r="FF199" s="54"/>
      <c r="FG199" s="54"/>
      <c r="FH199" s="54"/>
      <c r="FI199" s="54"/>
      <c r="FJ199" s="54"/>
      <c r="FK199" s="54"/>
      <c r="FL199" s="54"/>
      <c r="FM199" s="54"/>
      <c r="FN199" s="54"/>
      <c r="FO199" s="54"/>
      <c r="FP199" s="54"/>
      <c r="FQ199" s="54"/>
      <c r="FR199" s="54"/>
      <c r="FS199" s="54"/>
      <c r="FT199" s="54"/>
      <c r="FU199" s="54"/>
      <c r="FV199" s="54"/>
      <c r="FW199" s="54"/>
      <c r="FX199" s="54"/>
      <c r="FY199" s="54"/>
      <c r="FZ199" s="54"/>
      <c r="GA199" s="54"/>
      <c r="GB199" s="54"/>
      <c r="GC199" s="54"/>
      <c r="GD199" s="54"/>
      <c r="GE199" s="54"/>
      <c r="GF199" s="54"/>
      <c r="GG199" s="54"/>
      <c r="GH199" s="54"/>
      <c r="GI199" s="54"/>
      <c r="GJ199" s="54"/>
      <c r="GK199" s="54"/>
      <c r="GL199" s="54"/>
      <c r="GM199" s="54"/>
      <c r="GN199" s="54"/>
      <c r="GO199" s="54"/>
      <c r="GP199" s="54"/>
      <c r="GQ199" s="54"/>
      <c r="GR199" s="54"/>
      <c r="GS199" s="54"/>
      <c r="GT199" s="54"/>
      <c r="GU199" s="54"/>
      <c r="GV199" s="54"/>
      <c r="GW199" s="54"/>
      <c r="GX199" s="54"/>
      <c r="GY199" s="54"/>
      <c r="GZ199" s="54"/>
    </row>
    <row r="200" s="3" customFormat="1" ht="190" customHeight="1" spans="1:208">
      <c r="A200" s="33">
        <v>173</v>
      </c>
      <c r="B200" s="34" t="s">
        <v>698</v>
      </c>
      <c r="C200" s="34" t="s">
        <v>699</v>
      </c>
      <c r="D200" s="37" t="s">
        <v>164</v>
      </c>
      <c r="E200" s="37">
        <v>26500</v>
      </c>
      <c r="F200" s="37">
        <v>12000</v>
      </c>
      <c r="G200" s="37">
        <v>14500</v>
      </c>
      <c r="H200" s="35" t="s">
        <v>700</v>
      </c>
      <c r="I200" s="37" t="s">
        <v>701</v>
      </c>
      <c r="J200" s="50" t="s">
        <v>625</v>
      </c>
      <c r="K200" s="50" t="s">
        <v>52</v>
      </c>
      <c r="L200" s="50" t="s">
        <v>137</v>
      </c>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54"/>
      <c r="DI200" s="54"/>
      <c r="DJ200" s="54"/>
      <c r="DK200" s="54"/>
      <c r="DL200" s="54"/>
      <c r="DM200" s="54"/>
      <c r="DN200" s="54"/>
      <c r="DO200" s="54"/>
      <c r="DP200" s="54"/>
      <c r="DQ200" s="54"/>
      <c r="DR200" s="54"/>
      <c r="DS200" s="54"/>
      <c r="DT200" s="54"/>
      <c r="DU200" s="54"/>
      <c r="DV200" s="54"/>
      <c r="DW200" s="54"/>
      <c r="DX200" s="54"/>
      <c r="DY200" s="54"/>
      <c r="DZ200" s="54"/>
      <c r="EA200" s="54"/>
      <c r="EB200" s="54"/>
      <c r="EC200" s="54"/>
      <c r="ED200" s="54"/>
      <c r="EE200" s="54"/>
      <c r="EF200" s="54"/>
      <c r="EG200" s="54"/>
      <c r="EH200" s="54"/>
      <c r="EI200" s="54"/>
      <c r="EJ200" s="54"/>
      <c r="EK200" s="54"/>
      <c r="EL200" s="54"/>
      <c r="EM200" s="54"/>
      <c r="EN200" s="54"/>
      <c r="EO200" s="54"/>
      <c r="EP200" s="54"/>
      <c r="EQ200" s="54"/>
      <c r="ER200" s="54"/>
      <c r="ES200" s="54"/>
      <c r="ET200" s="54"/>
      <c r="EU200" s="54"/>
      <c r="EV200" s="54"/>
      <c r="EW200" s="54"/>
      <c r="EX200" s="54"/>
      <c r="EY200" s="54"/>
      <c r="EZ200" s="54"/>
      <c r="FA200" s="54"/>
      <c r="FB200" s="54"/>
      <c r="FC200" s="54"/>
      <c r="FD200" s="54"/>
      <c r="FE200" s="54"/>
      <c r="FF200" s="54"/>
      <c r="FG200" s="54"/>
      <c r="FH200" s="54"/>
      <c r="FI200" s="54"/>
      <c r="FJ200" s="54"/>
      <c r="FK200" s="54"/>
      <c r="FL200" s="54"/>
      <c r="FM200" s="54"/>
      <c r="FN200" s="54"/>
      <c r="FO200" s="54"/>
      <c r="FP200" s="54"/>
      <c r="FQ200" s="54"/>
      <c r="FR200" s="54"/>
      <c r="FS200" s="54"/>
      <c r="FT200" s="54"/>
      <c r="FU200" s="54"/>
      <c r="FV200" s="54"/>
      <c r="FW200" s="54"/>
      <c r="FX200" s="54"/>
      <c r="FY200" s="54"/>
      <c r="FZ200" s="54"/>
      <c r="GA200" s="54"/>
      <c r="GB200" s="54"/>
      <c r="GC200" s="54"/>
      <c r="GD200" s="54"/>
      <c r="GE200" s="54"/>
      <c r="GF200" s="54"/>
      <c r="GG200" s="54"/>
      <c r="GH200" s="54"/>
      <c r="GI200" s="54"/>
      <c r="GJ200" s="54"/>
      <c r="GK200" s="54"/>
      <c r="GL200" s="54"/>
      <c r="GM200" s="54"/>
      <c r="GN200" s="54"/>
      <c r="GO200" s="54"/>
      <c r="GP200" s="54"/>
      <c r="GQ200" s="54"/>
      <c r="GR200" s="54"/>
      <c r="GS200" s="54"/>
      <c r="GT200" s="54"/>
      <c r="GU200" s="54"/>
      <c r="GV200" s="54"/>
      <c r="GW200" s="54"/>
      <c r="GX200" s="54"/>
      <c r="GY200" s="54"/>
      <c r="GZ200" s="54"/>
    </row>
    <row r="201" s="3" customFormat="1" ht="34" customHeight="1" spans="1:208">
      <c r="A201" s="31" t="s">
        <v>702</v>
      </c>
      <c r="B201" s="32" t="s">
        <v>703</v>
      </c>
      <c r="C201" s="26"/>
      <c r="D201" s="27"/>
      <c r="E201" s="28">
        <f>E202+E210</f>
        <v>814320</v>
      </c>
      <c r="F201" s="28">
        <f>F202+F210</f>
        <v>76260</v>
      </c>
      <c r="G201" s="28">
        <f>G202+G210</f>
        <v>260000</v>
      </c>
      <c r="H201" s="29"/>
      <c r="I201" s="50"/>
      <c r="J201" s="50"/>
      <c r="K201" s="50"/>
      <c r="L201" s="50"/>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53"/>
      <c r="FC201" s="53"/>
      <c r="FD201" s="53"/>
      <c r="FE201" s="53"/>
      <c r="FF201" s="53"/>
      <c r="FG201" s="53"/>
      <c r="FH201" s="53"/>
      <c r="FI201" s="53"/>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53"/>
      <c r="GO201" s="53"/>
      <c r="GP201" s="53"/>
      <c r="GQ201" s="53"/>
      <c r="GR201" s="53"/>
      <c r="GS201" s="53"/>
      <c r="GT201" s="53"/>
      <c r="GU201" s="53"/>
      <c r="GV201" s="53"/>
      <c r="GW201" s="53"/>
      <c r="GX201" s="53"/>
      <c r="GY201" s="53"/>
      <c r="GZ201" s="53"/>
    </row>
    <row r="202" s="3" customFormat="1" ht="39" customHeight="1" spans="1:208">
      <c r="A202" s="31"/>
      <c r="B202" s="32" t="s">
        <v>704</v>
      </c>
      <c r="C202" s="26"/>
      <c r="D202" s="27"/>
      <c r="E202" s="28">
        <f>SUM(E203:E209)</f>
        <v>188690</v>
      </c>
      <c r="F202" s="28">
        <f>SUM(F203:F209)</f>
        <v>0</v>
      </c>
      <c r="G202" s="28">
        <f>SUM(G203:G209)</f>
        <v>121000</v>
      </c>
      <c r="H202" s="29"/>
      <c r="I202" s="50"/>
      <c r="J202" s="50"/>
      <c r="K202" s="50"/>
      <c r="L202" s="50"/>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row>
    <row r="203" s="3" customFormat="1" ht="95" customHeight="1" spans="1:208">
      <c r="A203" s="33">
        <v>174</v>
      </c>
      <c r="B203" s="34" t="s">
        <v>705</v>
      </c>
      <c r="C203" s="26" t="s">
        <v>706</v>
      </c>
      <c r="D203" s="27" t="s">
        <v>87</v>
      </c>
      <c r="E203" s="27">
        <v>52000</v>
      </c>
      <c r="F203" s="27">
        <v>0</v>
      </c>
      <c r="G203" s="27">
        <v>45000</v>
      </c>
      <c r="H203" s="35" t="s">
        <v>504</v>
      </c>
      <c r="I203" s="50" t="s">
        <v>707</v>
      </c>
      <c r="J203" s="50" t="s">
        <v>708</v>
      </c>
      <c r="K203" s="50" t="s">
        <v>90</v>
      </c>
      <c r="L203" s="37" t="s">
        <v>41</v>
      </c>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row>
    <row r="204" s="3" customFormat="1" ht="125" customHeight="1" spans="1:208">
      <c r="A204" s="33">
        <v>175</v>
      </c>
      <c r="B204" s="34" t="s">
        <v>709</v>
      </c>
      <c r="C204" s="26" t="s">
        <v>710</v>
      </c>
      <c r="D204" s="27" t="s">
        <v>87</v>
      </c>
      <c r="E204" s="27">
        <v>22290</v>
      </c>
      <c r="F204" s="27">
        <v>0</v>
      </c>
      <c r="G204" s="27">
        <v>13000</v>
      </c>
      <c r="H204" s="35" t="s">
        <v>711</v>
      </c>
      <c r="I204" s="50" t="s">
        <v>712</v>
      </c>
      <c r="J204" s="50" t="s">
        <v>708</v>
      </c>
      <c r="K204" s="50" t="s">
        <v>26</v>
      </c>
      <c r="L204" s="37" t="s">
        <v>137</v>
      </c>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row>
    <row r="205" s="3" customFormat="1" ht="97" customHeight="1" spans="1:208">
      <c r="A205" s="33">
        <v>176</v>
      </c>
      <c r="B205" s="34" t="s">
        <v>713</v>
      </c>
      <c r="C205" s="45" t="s">
        <v>714</v>
      </c>
      <c r="D205" s="27" t="s">
        <v>76</v>
      </c>
      <c r="E205" s="27">
        <v>50000</v>
      </c>
      <c r="F205" s="27">
        <v>0</v>
      </c>
      <c r="G205" s="27">
        <v>20000</v>
      </c>
      <c r="H205" s="35" t="s">
        <v>68</v>
      </c>
      <c r="I205" s="50" t="s">
        <v>715</v>
      </c>
      <c r="J205" s="50" t="s">
        <v>708</v>
      </c>
      <c r="K205" s="50" t="s">
        <v>90</v>
      </c>
      <c r="L205" s="50" t="s">
        <v>95</v>
      </c>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53"/>
      <c r="DQ205" s="53"/>
      <c r="DR205" s="53"/>
      <c r="DS205" s="53"/>
      <c r="DT205" s="53"/>
      <c r="DU205" s="53"/>
      <c r="DV205" s="53"/>
      <c r="DW205" s="53"/>
      <c r="DX205" s="53"/>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53"/>
      <c r="FC205" s="53"/>
      <c r="FD205" s="53"/>
      <c r="FE205" s="53"/>
      <c r="FF205" s="53"/>
      <c r="FG205" s="53"/>
      <c r="FH205" s="53"/>
      <c r="FI205" s="53"/>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53"/>
      <c r="GO205" s="53"/>
      <c r="GP205" s="53"/>
      <c r="GQ205" s="53"/>
      <c r="GR205" s="53"/>
      <c r="GS205" s="53"/>
      <c r="GT205" s="53"/>
      <c r="GU205" s="53"/>
      <c r="GV205" s="53"/>
      <c r="GW205" s="53"/>
      <c r="GX205" s="53"/>
      <c r="GY205" s="53"/>
      <c r="GZ205" s="53"/>
    </row>
    <row r="206" s="3" customFormat="1" ht="71" customHeight="1" spans="1:208">
      <c r="A206" s="33">
        <v>177</v>
      </c>
      <c r="B206" s="34" t="s">
        <v>716</v>
      </c>
      <c r="C206" s="26" t="s">
        <v>717</v>
      </c>
      <c r="D206" s="27" t="s">
        <v>87</v>
      </c>
      <c r="E206" s="27">
        <v>12400</v>
      </c>
      <c r="F206" s="27">
        <v>0</v>
      </c>
      <c r="G206" s="27">
        <v>10000</v>
      </c>
      <c r="H206" s="35" t="s">
        <v>718</v>
      </c>
      <c r="I206" s="50" t="s">
        <v>719</v>
      </c>
      <c r="J206" s="50" t="s">
        <v>708</v>
      </c>
      <c r="K206" s="50" t="s">
        <v>90</v>
      </c>
      <c r="L206" s="50" t="s">
        <v>95</v>
      </c>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3"/>
      <c r="FJ206" s="53"/>
      <c r="FK206" s="53"/>
      <c r="FL206" s="53"/>
      <c r="FM206" s="53"/>
      <c r="FN206" s="53"/>
      <c r="FO206" s="53"/>
      <c r="FP206" s="53"/>
      <c r="FQ206" s="53"/>
      <c r="FR206" s="53"/>
      <c r="FS206" s="53"/>
      <c r="FT206" s="53"/>
      <c r="FU206" s="53"/>
      <c r="FV206" s="53"/>
      <c r="FW206" s="53"/>
      <c r="FX206" s="53"/>
      <c r="FY206" s="53"/>
      <c r="FZ206" s="53"/>
      <c r="GA206" s="53"/>
      <c r="GB206" s="53"/>
      <c r="GC206" s="53"/>
      <c r="GD206" s="53"/>
      <c r="GE206" s="53"/>
      <c r="GF206" s="53"/>
      <c r="GG206" s="53"/>
      <c r="GH206" s="53"/>
      <c r="GI206" s="53"/>
      <c r="GJ206" s="53"/>
      <c r="GK206" s="53"/>
      <c r="GL206" s="53"/>
      <c r="GM206" s="53"/>
      <c r="GN206" s="53"/>
      <c r="GO206" s="53"/>
      <c r="GP206" s="53"/>
      <c r="GQ206" s="53"/>
      <c r="GR206" s="53"/>
      <c r="GS206" s="53"/>
      <c r="GT206" s="53"/>
      <c r="GU206" s="53"/>
      <c r="GV206" s="53"/>
      <c r="GW206" s="53"/>
      <c r="GX206" s="53"/>
      <c r="GY206" s="53"/>
      <c r="GZ206" s="53"/>
    </row>
    <row r="207" s="3" customFormat="1" ht="80" customHeight="1" spans="1:208">
      <c r="A207" s="33">
        <v>178</v>
      </c>
      <c r="B207" s="34" t="s">
        <v>720</v>
      </c>
      <c r="C207" s="26" t="s">
        <v>721</v>
      </c>
      <c r="D207" s="27" t="s">
        <v>87</v>
      </c>
      <c r="E207" s="27">
        <v>12000</v>
      </c>
      <c r="F207" s="27">
        <v>0</v>
      </c>
      <c r="G207" s="27">
        <v>10000</v>
      </c>
      <c r="H207" s="35" t="s">
        <v>722</v>
      </c>
      <c r="I207" s="50" t="s">
        <v>723</v>
      </c>
      <c r="J207" s="50" t="s">
        <v>708</v>
      </c>
      <c r="K207" s="50" t="s">
        <v>90</v>
      </c>
      <c r="L207" s="50" t="s">
        <v>95</v>
      </c>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c r="DM207" s="53"/>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53"/>
      <c r="FC207" s="53"/>
      <c r="FD207" s="53"/>
      <c r="FE207" s="53"/>
      <c r="FF207" s="53"/>
      <c r="FG207" s="53"/>
      <c r="FH207" s="53"/>
      <c r="FI207" s="53"/>
      <c r="FJ207" s="53"/>
      <c r="FK207" s="53"/>
      <c r="FL207" s="53"/>
      <c r="FM207" s="53"/>
      <c r="FN207" s="53"/>
      <c r="FO207" s="53"/>
      <c r="FP207" s="53"/>
      <c r="FQ207" s="53"/>
      <c r="FR207" s="53"/>
      <c r="FS207" s="53"/>
      <c r="FT207" s="53"/>
      <c r="FU207" s="53"/>
      <c r="FV207" s="53"/>
      <c r="FW207" s="53"/>
      <c r="FX207" s="53"/>
      <c r="FY207" s="53"/>
      <c r="FZ207" s="53"/>
      <c r="GA207" s="53"/>
      <c r="GB207" s="53"/>
      <c r="GC207" s="53"/>
      <c r="GD207" s="53"/>
      <c r="GE207" s="53"/>
      <c r="GF207" s="53"/>
      <c r="GG207" s="53"/>
      <c r="GH207" s="53"/>
      <c r="GI207" s="53"/>
      <c r="GJ207" s="53"/>
      <c r="GK207" s="53"/>
      <c r="GL207" s="53"/>
      <c r="GM207" s="53"/>
      <c r="GN207" s="53"/>
      <c r="GO207" s="53"/>
      <c r="GP207" s="53"/>
      <c r="GQ207" s="53"/>
      <c r="GR207" s="53"/>
      <c r="GS207" s="53"/>
      <c r="GT207" s="53"/>
      <c r="GU207" s="53"/>
      <c r="GV207" s="53"/>
      <c r="GW207" s="53"/>
      <c r="GX207" s="53"/>
      <c r="GY207" s="53"/>
      <c r="GZ207" s="53"/>
    </row>
    <row r="208" s="3" customFormat="1" ht="66" customHeight="1" spans="1:208">
      <c r="A208" s="33">
        <v>179</v>
      </c>
      <c r="B208" s="34" t="s">
        <v>724</v>
      </c>
      <c r="C208" s="26" t="s">
        <v>725</v>
      </c>
      <c r="D208" s="27" t="s">
        <v>87</v>
      </c>
      <c r="E208" s="27">
        <v>20000</v>
      </c>
      <c r="F208" s="27">
        <v>0</v>
      </c>
      <c r="G208" s="27">
        <v>13000</v>
      </c>
      <c r="H208" s="35" t="s">
        <v>726</v>
      </c>
      <c r="I208" s="50" t="s">
        <v>727</v>
      </c>
      <c r="J208" s="50" t="s">
        <v>708</v>
      </c>
      <c r="K208" s="50" t="s">
        <v>90</v>
      </c>
      <c r="L208" s="50" t="s">
        <v>95</v>
      </c>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row>
    <row r="209" s="3" customFormat="1" ht="74" customHeight="1" spans="1:208">
      <c r="A209" s="33">
        <v>180</v>
      </c>
      <c r="B209" s="34" t="s">
        <v>728</v>
      </c>
      <c r="C209" s="26" t="s">
        <v>729</v>
      </c>
      <c r="D209" s="27" t="s">
        <v>76</v>
      </c>
      <c r="E209" s="27">
        <v>20000</v>
      </c>
      <c r="F209" s="27">
        <v>0</v>
      </c>
      <c r="G209" s="27">
        <v>10000</v>
      </c>
      <c r="H209" s="35" t="s">
        <v>726</v>
      </c>
      <c r="I209" s="50" t="s">
        <v>730</v>
      </c>
      <c r="J209" s="50" t="s">
        <v>708</v>
      </c>
      <c r="K209" s="50" t="s">
        <v>90</v>
      </c>
      <c r="L209" s="50" t="s">
        <v>95</v>
      </c>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c r="DM209" s="53"/>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53"/>
      <c r="FC209" s="53"/>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53"/>
      <c r="GO209" s="53"/>
      <c r="GP209" s="53"/>
      <c r="GQ209" s="53"/>
      <c r="GR209" s="53"/>
      <c r="GS209" s="53"/>
      <c r="GT209" s="53"/>
      <c r="GU209" s="53"/>
      <c r="GV209" s="53"/>
      <c r="GW209" s="53"/>
      <c r="GX209" s="53"/>
      <c r="GY209" s="53"/>
      <c r="GZ209" s="53"/>
    </row>
    <row r="210" s="3" customFormat="1" ht="36" customHeight="1" spans="1:208">
      <c r="A210" s="31"/>
      <c r="B210" s="32" t="s">
        <v>731</v>
      </c>
      <c r="C210" s="26"/>
      <c r="D210" s="27"/>
      <c r="E210" s="28">
        <f>SUM(E211:E219)</f>
        <v>625630</v>
      </c>
      <c r="F210" s="28">
        <f>SUM(F211:F219)</f>
        <v>76260</v>
      </c>
      <c r="G210" s="28">
        <f>SUM(G211:G219)</f>
        <v>139000</v>
      </c>
      <c r="H210" s="29"/>
      <c r="I210" s="50"/>
      <c r="J210" s="50"/>
      <c r="K210" s="50"/>
      <c r="L210" s="50"/>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row>
    <row r="211" s="3" customFormat="1" ht="80" customHeight="1" spans="1:208">
      <c r="A211" s="33">
        <v>181</v>
      </c>
      <c r="B211" s="34" t="s">
        <v>732</v>
      </c>
      <c r="C211" s="34" t="s">
        <v>733</v>
      </c>
      <c r="D211" s="27" t="s">
        <v>62</v>
      </c>
      <c r="E211" s="27">
        <v>50000</v>
      </c>
      <c r="F211" s="27">
        <v>20000</v>
      </c>
      <c r="G211" s="27">
        <v>22000</v>
      </c>
      <c r="H211" s="35" t="s">
        <v>734</v>
      </c>
      <c r="I211" s="50" t="s">
        <v>735</v>
      </c>
      <c r="J211" s="50" t="s">
        <v>708</v>
      </c>
      <c r="K211" s="50" t="s">
        <v>90</v>
      </c>
      <c r="L211" s="50" t="s">
        <v>121</v>
      </c>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c r="DM211" s="53"/>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53"/>
      <c r="FC211" s="53"/>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53"/>
      <c r="GO211" s="53"/>
      <c r="GP211" s="53"/>
      <c r="GQ211" s="53"/>
      <c r="GR211" s="53"/>
      <c r="GS211" s="53"/>
      <c r="GT211" s="53"/>
      <c r="GU211" s="53"/>
      <c r="GV211" s="53"/>
      <c r="GW211" s="53"/>
      <c r="GX211" s="53"/>
      <c r="GY211" s="53"/>
      <c r="GZ211" s="53"/>
    </row>
    <row r="212" s="3" customFormat="1" ht="120" customHeight="1" spans="1:208">
      <c r="A212" s="33">
        <v>182</v>
      </c>
      <c r="B212" s="34" t="s">
        <v>736</v>
      </c>
      <c r="C212" s="26" t="s">
        <v>737</v>
      </c>
      <c r="D212" s="27" t="s">
        <v>272</v>
      </c>
      <c r="E212" s="27">
        <v>55000</v>
      </c>
      <c r="F212" s="27">
        <v>13000</v>
      </c>
      <c r="G212" s="27">
        <v>15000</v>
      </c>
      <c r="H212" s="35" t="s">
        <v>738</v>
      </c>
      <c r="I212" s="50" t="s">
        <v>739</v>
      </c>
      <c r="J212" s="50" t="s">
        <v>708</v>
      </c>
      <c r="K212" s="50" t="s">
        <v>90</v>
      </c>
      <c r="L212" s="50" t="s">
        <v>95</v>
      </c>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c r="DM212" s="53"/>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53"/>
      <c r="FC212" s="53"/>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53"/>
      <c r="GO212" s="53"/>
      <c r="GP212" s="53"/>
      <c r="GQ212" s="53"/>
      <c r="GR212" s="53"/>
      <c r="GS212" s="53"/>
      <c r="GT212" s="53"/>
      <c r="GU212" s="53"/>
      <c r="GV212" s="53"/>
      <c r="GW212" s="53"/>
      <c r="GX212" s="53"/>
      <c r="GY212" s="53"/>
      <c r="GZ212" s="53"/>
    </row>
    <row r="213" s="3" customFormat="1" ht="142" customHeight="1" spans="1:208">
      <c r="A213" s="33">
        <v>183</v>
      </c>
      <c r="B213" s="34" t="s">
        <v>740</v>
      </c>
      <c r="C213" s="26" t="s">
        <v>741</v>
      </c>
      <c r="D213" s="27" t="s">
        <v>62</v>
      </c>
      <c r="E213" s="27">
        <v>50360</v>
      </c>
      <c r="F213" s="27">
        <v>1360</v>
      </c>
      <c r="G213" s="27">
        <v>25000</v>
      </c>
      <c r="H213" s="35" t="s">
        <v>742</v>
      </c>
      <c r="I213" s="50" t="s">
        <v>743</v>
      </c>
      <c r="J213" s="50" t="s">
        <v>708</v>
      </c>
      <c r="K213" s="50" t="s">
        <v>90</v>
      </c>
      <c r="L213" s="50" t="s">
        <v>95</v>
      </c>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c r="DM213" s="53"/>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53"/>
      <c r="FC213" s="53"/>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53"/>
      <c r="GO213" s="53"/>
      <c r="GP213" s="53"/>
      <c r="GQ213" s="53"/>
      <c r="GR213" s="53"/>
      <c r="GS213" s="53"/>
      <c r="GT213" s="53"/>
      <c r="GU213" s="53"/>
      <c r="GV213" s="53"/>
      <c r="GW213" s="53"/>
      <c r="GX213" s="53"/>
      <c r="GY213" s="53"/>
      <c r="GZ213" s="53"/>
    </row>
    <row r="214" s="3" customFormat="1" ht="129" customHeight="1" spans="1:208">
      <c r="A214" s="33">
        <v>184</v>
      </c>
      <c r="B214" s="34" t="s">
        <v>744</v>
      </c>
      <c r="C214" s="26" t="s">
        <v>745</v>
      </c>
      <c r="D214" s="27" t="s">
        <v>62</v>
      </c>
      <c r="E214" s="27">
        <v>78760</v>
      </c>
      <c r="F214" s="27">
        <v>2000</v>
      </c>
      <c r="G214" s="27">
        <v>26000</v>
      </c>
      <c r="H214" s="35" t="s">
        <v>746</v>
      </c>
      <c r="I214" s="50" t="s">
        <v>747</v>
      </c>
      <c r="J214" s="50" t="s">
        <v>708</v>
      </c>
      <c r="K214" s="50" t="s">
        <v>52</v>
      </c>
      <c r="L214" s="50" t="s">
        <v>154</v>
      </c>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c r="DM214" s="53"/>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53"/>
      <c r="FC214" s="53"/>
      <c r="FD214" s="53"/>
      <c r="FE214" s="53"/>
      <c r="FF214" s="53"/>
      <c r="FG214" s="53"/>
      <c r="FH214" s="53"/>
      <c r="FI214" s="53"/>
      <c r="FJ214" s="53"/>
      <c r="FK214" s="53"/>
      <c r="FL214" s="53"/>
      <c r="FM214" s="53"/>
      <c r="FN214" s="53"/>
      <c r="FO214" s="53"/>
      <c r="FP214" s="53"/>
      <c r="FQ214" s="53"/>
      <c r="FR214" s="53"/>
      <c r="FS214" s="53"/>
      <c r="FT214" s="53"/>
      <c r="FU214" s="53"/>
      <c r="FV214" s="53"/>
      <c r="FW214" s="53"/>
      <c r="FX214" s="53"/>
      <c r="FY214" s="53"/>
      <c r="FZ214" s="53"/>
      <c r="GA214" s="53"/>
      <c r="GB214" s="53"/>
      <c r="GC214" s="53"/>
      <c r="GD214" s="53"/>
      <c r="GE214" s="53"/>
      <c r="GF214" s="53"/>
      <c r="GG214" s="53"/>
      <c r="GH214" s="53"/>
      <c r="GI214" s="53"/>
      <c r="GJ214" s="53"/>
      <c r="GK214" s="53"/>
      <c r="GL214" s="53"/>
      <c r="GM214" s="53"/>
      <c r="GN214" s="53"/>
      <c r="GO214" s="53"/>
      <c r="GP214" s="53"/>
      <c r="GQ214" s="53"/>
      <c r="GR214" s="53"/>
      <c r="GS214" s="53"/>
      <c r="GT214" s="53"/>
      <c r="GU214" s="53"/>
      <c r="GV214" s="53"/>
      <c r="GW214" s="53"/>
      <c r="GX214" s="53"/>
      <c r="GY214" s="53"/>
      <c r="GZ214" s="53"/>
    </row>
    <row r="215" s="3" customFormat="1" ht="93" customHeight="1" spans="1:208">
      <c r="A215" s="33">
        <v>185</v>
      </c>
      <c r="B215" s="34" t="s">
        <v>748</v>
      </c>
      <c r="C215" s="26" t="s">
        <v>749</v>
      </c>
      <c r="D215" s="27" t="s">
        <v>67</v>
      </c>
      <c r="E215" s="27">
        <v>147350</v>
      </c>
      <c r="F215" s="27">
        <v>11000</v>
      </c>
      <c r="G215" s="27">
        <v>10000</v>
      </c>
      <c r="H215" s="35" t="s">
        <v>750</v>
      </c>
      <c r="I215" s="50" t="s">
        <v>751</v>
      </c>
      <c r="J215" s="50" t="s">
        <v>708</v>
      </c>
      <c r="K215" s="50" t="s">
        <v>52</v>
      </c>
      <c r="L215" s="50" t="s">
        <v>190</v>
      </c>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c r="DM215" s="53"/>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53"/>
      <c r="FC215" s="53"/>
      <c r="FD215" s="53"/>
      <c r="FE215" s="53"/>
      <c r="FF215" s="53"/>
      <c r="FG215" s="53"/>
      <c r="FH215" s="53"/>
      <c r="FI215" s="53"/>
      <c r="FJ215" s="53"/>
      <c r="FK215" s="53"/>
      <c r="FL215" s="53"/>
      <c r="FM215" s="53"/>
      <c r="FN215" s="53"/>
      <c r="FO215" s="53"/>
      <c r="FP215" s="53"/>
      <c r="FQ215" s="53"/>
      <c r="FR215" s="53"/>
      <c r="FS215" s="53"/>
      <c r="FT215" s="53"/>
      <c r="FU215" s="53"/>
      <c r="FV215" s="53"/>
      <c r="FW215" s="53"/>
      <c r="FX215" s="53"/>
      <c r="FY215" s="53"/>
      <c r="FZ215" s="53"/>
      <c r="GA215" s="53"/>
      <c r="GB215" s="53"/>
      <c r="GC215" s="53"/>
      <c r="GD215" s="53"/>
      <c r="GE215" s="53"/>
      <c r="GF215" s="53"/>
      <c r="GG215" s="53"/>
      <c r="GH215" s="53"/>
      <c r="GI215" s="53"/>
      <c r="GJ215" s="53"/>
      <c r="GK215" s="53"/>
      <c r="GL215" s="53"/>
      <c r="GM215" s="53"/>
      <c r="GN215" s="53"/>
      <c r="GO215" s="53"/>
      <c r="GP215" s="53"/>
      <c r="GQ215" s="53"/>
      <c r="GR215" s="53"/>
      <c r="GS215" s="53"/>
      <c r="GT215" s="53"/>
      <c r="GU215" s="53"/>
      <c r="GV215" s="53"/>
      <c r="GW215" s="53"/>
      <c r="GX215" s="53"/>
      <c r="GY215" s="53"/>
      <c r="GZ215" s="53"/>
    </row>
    <row r="216" s="3" customFormat="1" ht="91" customHeight="1" spans="1:208">
      <c r="A216" s="33">
        <v>186</v>
      </c>
      <c r="B216" s="34" t="s">
        <v>752</v>
      </c>
      <c r="C216" s="26" t="s">
        <v>753</v>
      </c>
      <c r="D216" s="27" t="s">
        <v>67</v>
      </c>
      <c r="E216" s="27">
        <v>194160</v>
      </c>
      <c r="F216" s="27">
        <v>13400</v>
      </c>
      <c r="G216" s="27">
        <v>10000</v>
      </c>
      <c r="H216" s="35" t="s">
        <v>68</v>
      </c>
      <c r="I216" s="50" t="s">
        <v>751</v>
      </c>
      <c r="J216" s="50" t="s">
        <v>708</v>
      </c>
      <c r="K216" s="50" t="s">
        <v>52</v>
      </c>
      <c r="L216" s="50" t="s">
        <v>121</v>
      </c>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3"/>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53"/>
      <c r="GO216" s="53"/>
      <c r="GP216" s="53"/>
      <c r="GQ216" s="53"/>
      <c r="GR216" s="53"/>
      <c r="GS216" s="53"/>
      <c r="GT216" s="53"/>
      <c r="GU216" s="53"/>
      <c r="GV216" s="53"/>
      <c r="GW216" s="53"/>
      <c r="GX216" s="53"/>
      <c r="GY216" s="53"/>
      <c r="GZ216" s="53"/>
    </row>
    <row r="217" s="3" customFormat="1" ht="102" customHeight="1" spans="1:208">
      <c r="A217" s="33">
        <v>187</v>
      </c>
      <c r="B217" s="34" t="s">
        <v>754</v>
      </c>
      <c r="C217" s="26" t="s">
        <v>755</v>
      </c>
      <c r="D217" s="27" t="s">
        <v>272</v>
      </c>
      <c r="E217" s="27">
        <v>20000</v>
      </c>
      <c r="F217" s="27">
        <v>9500</v>
      </c>
      <c r="G217" s="27">
        <v>10000</v>
      </c>
      <c r="H217" s="35" t="s">
        <v>756</v>
      </c>
      <c r="I217" s="50" t="s">
        <v>715</v>
      </c>
      <c r="J217" s="50" t="s">
        <v>708</v>
      </c>
      <c r="K217" s="50" t="s">
        <v>90</v>
      </c>
      <c r="L217" s="50" t="s">
        <v>95</v>
      </c>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row>
    <row r="218" s="3" customFormat="1" ht="101" customHeight="1" spans="1:208">
      <c r="A218" s="33">
        <v>188</v>
      </c>
      <c r="B218" s="34" t="s">
        <v>757</v>
      </c>
      <c r="C218" s="26" t="s">
        <v>758</v>
      </c>
      <c r="D218" s="27" t="s">
        <v>62</v>
      </c>
      <c r="E218" s="27">
        <v>20000</v>
      </c>
      <c r="F218" s="27">
        <v>3000</v>
      </c>
      <c r="G218" s="27">
        <v>14000</v>
      </c>
      <c r="H218" s="35" t="s">
        <v>68</v>
      </c>
      <c r="I218" s="50" t="s">
        <v>759</v>
      </c>
      <c r="J218" s="50" t="s">
        <v>708</v>
      </c>
      <c r="K218" s="50" t="s">
        <v>90</v>
      </c>
      <c r="L218" s="50" t="s">
        <v>95</v>
      </c>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c r="DM218" s="53"/>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53"/>
      <c r="FC218" s="53"/>
      <c r="FD218" s="53"/>
      <c r="FE218" s="53"/>
      <c r="FF218" s="53"/>
      <c r="FG218" s="53"/>
      <c r="FH218" s="53"/>
      <c r="FI218" s="53"/>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53"/>
      <c r="GO218" s="53"/>
      <c r="GP218" s="53"/>
      <c r="GQ218" s="53"/>
      <c r="GR218" s="53"/>
      <c r="GS218" s="53"/>
      <c r="GT218" s="53"/>
      <c r="GU218" s="53"/>
      <c r="GV218" s="53"/>
      <c r="GW218" s="53"/>
      <c r="GX218" s="53"/>
      <c r="GY218" s="53"/>
      <c r="GZ218" s="53"/>
    </row>
    <row r="219" s="3" customFormat="1" ht="81" customHeight="1" spans="1:208">
      <c r="A219" s="33">
        <v>189</v>
      </c>
      <c r="B219" s="34" t="s">
        <v>760</v>
      </c>
      <c r="C219" s="34" t="s">
        <v>761</v>
      </c>
      <c r="D219" s="27" t="s">
        <v>164</v>
      </c>
      <c r="E219" s="27">
        <v>10000</v>
      </c>
      <c r="F219" s="27">
        <v>3000</v>
      </c>
      <c r="G219" s="27">
        <v>7000</v>
      </c>
      <c r="H219" s="35" t="s">
        <v>68</v>
      </c>
      <c r="I219" s="50" t="s">
        <v>762</v>
      </c>
      <c r="J219" s="50" t="s">
        <v>708</v>
      </c>
      <c r="K219" s="50" t="s">
        <v>90</v>
      </c>
      <c r="L219" s="50" t="s">
        <v>95</v>
      </c>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c r="DM219" s="53"/>
      <c r="DN219" s="53"/>
      <c r="DO219" s="53"/>
      <c r="DP219" s="53"/>
      <c r="DQ219" s="53"/>
      <c r="DR219" s="53"/>
      <c r="DS219" s="53"/>
      <c r="DT219" s="53"/>
      <c r="DU219" s="53"/>
      <c r="DV219" s="53"/>
      <c r="DW219" s="53"/>
      <c r="DX219" s="53"/>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53"/>
      <c r="FC219" s="53"/>
      <c r="FD219" s="53"/>
      <c r="FE219" s="53"/>
      <c r="FF219" s="53"/>
      <c r="FG219" s="53"/>
      <c r="FH219" s="53"/>
      <c r="FI219" s="53"/>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53"/>
      <c r="GO219" s="53"/>
      <c r="GP219" s="53"/>
      <c r="GQ219" s="53"/>
      <c r="GR219" s="53"/>
      <c r="GS219" s="53"/>
      <c r="GT219" s="53"/>
      <c r="GU219" s="53"/>
      <c r="GV219" s="53"/>
      <c r="GW219" s="53"/>
      <c r="GX219" s="53"/>
      <c r="GY219" s="53"/>
      <c r="GZ219" s="53"/>
    </row>
    <row r="220" s="3" customFormat="1" ht="33" customHeight="1" spans="1:208">
      <c r="A220" s="31" t="s">
        <v>763</v>
      </c>
      <c r="B220" s="32" t="s">
        <v>764</v>
      </c>
      <c r="C220" s="30"/>
      <c r="D220" s="28"/>
      <c r="E220" s="28">
        <f>E221+E230</f>
        <v>2022573</v>
      </c>
      <c r="F220" s="28">
        <f>F221+F230</f>
        <v>481268</v>
      </c>
      <c r="G220" s="28">
        <f>G221+G230</f>
        <v>430000</v>
      </c>
      <c r="H220" s="29"/>
      <c r="I220" s="51"/>
      <c r="J220" s="51"/>
      <c r="K220" s="51"/>
      <c r="L220" s="51"/>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55"/>
      <c r="DJ220" s="55"/>
      <c r="DK220" s="55"/>
      <c r="DL220" s="55"/>
      <c r="DM220" s="55"/>
      <c r="DN220" s="55"/>
      <c r="DO220" s="55"/>
      <c r="DP220" s="55"/>
      <c r="DQ220" s="55"/>
      <c r="DR220" s="55"/>
      <c r="DS220" s="55"/>
      <c r="DT220" s="55"/>
      <c r="DU220" s="55"/>
      <c r="DV220" s="55"/>
      <c r="DW220" s="55"/>
      <c r="DX220" s="55"/>
      <c r="DY220" s="55"/>
      <c r="DZ220" s="55"/>
      <c r="EA220" s="55"/>
      <c r="EB220" s="55"/>
      <c r="EC220" s="55"/>
      <c r="ED220" s="55"/>
      <c r="EE220" s="55"/>
      <c r="EF220" s="55"/>
      <c r="EG220" s="55"/>
      <c r="EH220" s="55"/>
      <c r="EI220" s="55"/>
      <c r="EJ220" s="55"/>
      <c r="EK220" s="55"/>
      <c r="EL220" s="55"/>
      <c r="EM220" s="55"/>
      <c r="EN220" s="55"/>
      <c r="EO220" s="55"/>
      <c r="EP220" s="55"/>
      <c r="EQ220" s="55"/>
      <c r="ER220" s="55"/>
      <c r="ES220" s="55"/>
      <c r="ET220" s="55"/>
      <c r="EU220" s="55"/>
      <c r="EV220" s="55"/>
      <c r="EW220" s="55"/>
      <c r="EX220" s="55"/>
      <c r="EY220" s="55"/>
      <c r="EZ220" s="55"/>
      <c r="FA220" s="55"/>
      <c r="FB220" s="55"/>
      <c r="FC220" s="55"/>
      <c r="FD220" s="55"/>
      <c r="FE220" s="55"/>
      <c r="FF220" s="55"/>
      <c r="FG220" s="55"/>
      <c r="FH220" s="55"/>
      <c r="FI220" s="55"/>
      <c r="FJ220" s="55"/>
      <c r="FK220" s="55"/>
      <c r="FL220" s="55"/>
      <c r="FM220" s="55"/>
      <c r="FN220" s="55"/>
      <c r="FO220" s="55"/>
      <c r="FP220" s="55"/>
      <c r="FQ220" s="55"/>
      <c r="FR220" s="55"/>
      <c r="FS220" s="55"/>
      <c r="FT220" s="55"/>
      <c r="FU220" s="55"/>
      <c r="FV220" s="55"/>
      <c r="FW220" s="55"/>
      <c r="FX220" s="55"/>
      <c r="FY220" s="55"/>
      <c r="FZ220" s="55"/>
      <c r="GA220" s="55"/>
      <c r="GB220" s="55"/>
      <c r="GC220" s="55"/>
      <c r="GD220" s="55"/>
      <c r="GE220" s="55"/>
      <c r="GF220" s="55"/>
      <c r="GG220" s="55"/>
      <c r="GH220" s="55"/>
      <c r="GI220" s="55"/>
      <c r="GJ220" s="55"/>
      <c r="GK220" s="55"/>
      <c r="GL220" s="55"/>
      <c r="GM220" s="55"/>
      <c r="GN220" s="55"/>
      <c r="GO220" s="55"/>
      <c r="GP220" s="55"/>
      <c r="GQ220" s="55"/>
      <c r="GR220" s="55"/>
      <c r="GS220" s="55"/>
      <c r="GT220" s="55"/>
      <c r="GU220" s="55"/>
      <c r="GV220" s="55"/>
      <c r="GW220" s="55"/>
      <c r="GX220" s="55"/>
      <c r="GY220" s="55"/>
      <c r="GZ220" s="55"/>
    </row>
    <row r="221" s="3" customFormat="1" ht="35" customHeight="1" spans="1:208">
      <c r="A221" s="31"/>
      <c r="B221" s="32" t="s">
        <v>411</v>
      </c>
      <c r="C221" s="30"/>
      <c r="D221" s="28"/>
      <c r="E221" s="28">
        <f>SUM(E222:E229)</f>
        <v>377038</v>
      </c>
      <c r="F221" s="28">
        <f>SUM(F222:F229)</f>
        <v>0</v>
      </c>
      <c r="G221" s="28">
        <f>SUM(G222:G229)</f>
        <v>135500</v>
      </c>
      <c r="H221" s="29"/>
      <c r="I221" s="51"/>
      <c r="J221" s="51"/>
      <c r="K221" s="51"/>
      <c r="L221" s="51"/>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c r="CT221" s="55"/>
      <c r="CU221" s="55"/>
      <c r="CV221" s="55"/>
      <c r="CW221" s="55"/>
      <c r="CX221" s="55"/>
      <c r="CY221" s="55"/>
      <c r="CZ221" s="55"/>
      <c r="DA221" s="55"/>
      <c r="DB221" s="55"/>
      <c r="DC221" s="55"/>
      <c r="DD221" s="55"/>
      <c r="DE221" s="55"/>
      <c r="DF221" s="55"/>
      <c r="DG221" s="55"/>
      <c r="DH221" s="55"/>
      <c r="DI221" s="55"/>
      <c r="DJ221" s="55"/>
      <c r="DK221" s="55"/>
      <c r="DL221" s="55"/>
      <c r="DM221" s="55"/>
      <c r="DN221" s="55"/>
      <c r="DO221" s="55"/>
      <c r="DP221" s="55"/>
      <c r="DQ221" s="55"/>
      <c r="DR221" s="55"/>
      <c r="DS221" s="55"/>
      <c r="DT221" s="55"/>
      <c r="DU221" s="55"/>
      <c r="DV221" s="55"/>
      <c r="DW221" s="55"/>
      <c r="DX221" s="55"/>
      <c r="DY221" s="55"/>
      <c r="DZ221" s="55"/>
      <c r="EA221" s="55"/>
      <c r="EB221" s="55"/>
      <c r="EC221" s="55"/>
      <c r="ED221" s="55"/>
      <c r="EE221" s="55"/>
      <c r="EF221" s="55"/>
      <c r="EG221" s="55"/>
      <c r="EH221" s="55"/>
      <c r="EI221" s="55"/>
      <c r="EJ221" s="55"/>
      <c r="EK221" s="55"/>
      <c r="EL221" s="55"/>
      <c r="EM221" s="55"/>
      <c r="EN221" s="55"/>
      <c r="EO221" s="55"/>
      <c r="EP221" s="55"/>
      <c r="EQ221" s="55"/>
      <c r="ER221" s="55"/>
      <c r="ES221" s="55"/>
      <c r="ET221" s="55"/>
      <c r="EU221" s="55"/>
      <c r="EV221" s="55"/>
      <c r="EW221" s="55"/>
      <c r="EX221" s="55"/>
      <c r="EY221" s="55"/>
      <c r="EZ221" s="55"/>
      <c r="FA221" s="55"/>
      <c r="FB221" s="55"/>
      <c r="FC221" s="55"/>
      <c r="FD221" s="55"/>
      <c r="FE221" s="55"/>
      <c r="FF221" s="55"/>
      <c r="FG221" s="55"/>
      <c r="FH221" s="55"/>
      <c r="FI221" s="55"/>
      <c r="FJ221" s="55"/>
      <c r="FK221" s="55"/>
      <c r="FL221" s="55"/>
      <c r="FM221" s="55"/>
      <c r="FN221" s="55"/>
      <c r="FO221" s="55"/>
      <c r="FP221" s="55"/>
      <c r="FQ221" s="55"/>
      <c r="FR221" s="55"/>
      <c r="FS221" s="55"/>
      <c r="FT221" s="55"/>
      <c r="FU221" s="55"/>
      <c r="FV221" s="55"/>
      <c r="FW221" s="55"/>
      <c r="FX221" s="55"/>
      <c r="FY221" s="55"/>
      <c r="FZ221" s="55"/>
      <c r="GA221" s="55"/>
      <c r="GB221" s="55"/>
      <c r="GC221" s="55"/>
      <c r="GD221" s="55"/>
      <c r="GE221" s="55"/>
      <c r="GF221" s="55"/>
      <c r="GG221" s="55"/>
      <c r="GH221" s="55"/>
      <c r="GI221" s="55"/>
      <c r="GJ221" s="55"/>
      <c r="GK221" s="55"/>
      <c r="GL221" s="55"/>
      <c r="GM221" s="55"/>
      <c r="GN221" s="55"/>
      <c r="GO221" s="55"/>
      <c r="GP221" s="55"/>
      <c r="GQ221" s="55"/>
      <c r="GR221" s="55"/>
      <c r="GS221" s="55"/>
      <c r="GT221" s="55"/>
      <c r="GU221" s="55"/>
      <c r="GV221" s="55"/>
      <c r="GW221" s="55"/>
      <c r="GX221" s="55"/>
      <c r="GY221" s="55"/>
      <c r="GZ221" s="55"/>
    </row>
    <row r="222" s="3" customFormat="1" ht="126" customHeight="1" spans="1:208">
      <c r="A222" s="33">
        <v>190</v>
      </c>
      <c r="B222" s="34" t="s">
        <v>765</v>
      </c>
      <c r="C222" s="26" t="s">
        <v>766</v>
      </c>
      <c r="D222" s="27" t="s">
        <v>76</v>
      </c>
      <c r="E222" s="27">
        <v>100000</v>
      </c>
      <c r="F222" s="27">
        <v>0</v>
      </c>
      <c r="G222" s="27">
        <v>35000</v>
      </c>
      <c r="H222" s="35" t="s">
        <v>767</v>
      </c>
      <c r="I222" s="50" t="s">
        <v>768</v>
      </c>
      <c r="J222" s="50" t="s">
        <v>769</v>
      </c>
      <c r="K222" s="50" t="s">
        <v>90</v>
      </c>
      <c r="L222" s="50" t="s">
        <v>95</v>
      </c>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54"/>
      <c r="DP222" s="54"/>
      <c r="DQ222" s="54"/>
      <c r="DR222" s="54"/>
      <c r="DS222" s="54"/>
      <c r="DT222" s="54"/>
      <c r="DU222" s="54"/>
      <c r="DV222" s="54"/>
      <c r="DW222" s="54"/>
      <c r="DX222" s="54"/>
      <c r="DY222" s="54"/>
      <c r="DZ222" s="54"/>
      <c r="EA222" s="54"/>
      <c r="EB222" s="54"/>
      <c r="EC222" s="54"/>
      <c r="ED222" s="54"/>
      <c r="EE222" s="54"/>
      <c r="EF222" s="54"/>
      <c r="EG222" s="54"/>
      <c r="EH222" s="54"/>
      <c r="EI222" s="54"/>
      <c r="EJ222" s="54"/>
      <c r="EK222" s="54"/>
      <c r="EL222" s="54"/>
      <c r="EM222" s="54"/>
      <c r="EN222" s="54"/>
      <c r="EO222" s="54"/>
      <c r="EP222" s="54"/>
      <c r="EQ222" s="54"/>
      <c r="ER222" s="54"/>
      <c r="ES222" s="54"/>
      <c r="ET222" s="54"/>
      <c r="EU222" s="54"/>
      <c r="EV222" s="54"/>
      <c r="EW222" s="54"/>
      <c r="EX222" s="54"/>
      <c r="EY222" s="54"/>
      <c r="EZ222" s="54"/>
      <c r="FA222" s="54"/>
      <c r="FB222" s="54"/>
      <c r="FC222" s="54"/>
      <c r="FD222" s="54"/>
      <c r="FE222" s="54"/>
      <c r="FF222" s="54"/>
      <c r="FG222" s="54"/>
      <c r="FH222" s="54"/>
      <c r="FI222" s="54"/>
      <c r="FJ222" s="54"/>
      <c r="FK222" s="54"/>
      <c r="FL222" s="54"/>
      <c r="FM222" s="54"/>
      <c r="FN222" s="54"/>
      <c r="FO222" s="54"/>
      <c r="FP222" s="54"/>
      <c r="FQ222" s="54"/>
      <c r="FR222" s="54"/>
      <c r="FS222" s="54"/>
      <c r="FT222" s="54"/>
      <c r="FU222" s="54"/>
      <c r="FV222" s="54"/>
      <c r="FW222" s="54"/>
      <c r="FX222" s="54"/>
      <c r="FY222" s="54"/>
      <c r="FZ222" s="54"/>
      <c r="GA222" s="54"/>
      <c r="GB222" s="54"/>
      <c r="GC222" s="54"/>
      <c r="GD222" s="54"/>
      <c r="GE222" s="54"/>
      <c r="GF222" s="54"/>
      <c r="GG222" s="54"/>
      <c r="GH222" s="54"/>
      <c r="GI222" s="54"/>
      <c r="GJ222" s="54"/>
      <c r="GK222" s="54"/>
      <c r="GL222" s="54"/>
      <c r="GM222" s="54"/>
      <c r="GN222" s="54"/>
      <c r="GO222" s="54"/>
      <c r="GP222" s="54"/>
      <c r="GQ222" s="54"/>
      <c r="GR222" s="54"/>
      <c r="GS222" s="54"/>
      <c r="GT222" s="54"/>
      <c r="GU222" s="54"/>
      <c r="GV222" s="54"/>
      <c r="GW222" s="54"/>
      <c r="GX222" s="54"/>
      <c r="GY222" s="54"/>
      <c r="GZ222" s="54"/>
    </row>
    <row r="223" s="3" customFormat="1" ht="93" customHeight="1" spans="1:208">
      <c r="A223" s="33">
        <v>191</v>
      </c>
      <c r="B223" s="34" t="s">
        <v>770</v>
      </c>
      <c r="C223" s="26" t="s">
        <v>771</v>
      </c>
      <c r="D223" s="27" t="s">
        <v>22</v>
      </c>
      <c r="E223" s="27">
        <v>100000</v>
      </c>
      <c r="F223" s="27">
        <v>0</v>
      </c>
      <c r="G223" s="27">
        <v>20000</v>
      </c>
      <c r="H223" s="35" t="s">
        <v>767</v>
      </c>
      <c r="I223" s="50" t="s">
        <v>772</v>
      </c>
      <c r="J223" s="50" t="s">
        <v>769</v>
      </c>
      <c r="K223" s="50" t="s">
        <v>90</v>
      </c>
      <c r="L223" s="50" t="s">
        <v>95</v>
      </c>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c r="DA223" s="54"/>
      <c r="DB223" s="54"/>
      <c r="DC223" s="54"/>
      <c r="DD223" s="54"/>
      <c r="DE223" s="54"/>
      <c r="DF223" s="54"/>
      <c r="DG223" s="54"/>
      <c r="DH223" s="54"/>
      <c r="DI223" s="54"/>
      <c r="DJ223" s="54"/>
      <c r="DK223" s="54"/>
      <c r="DL223" s="54"/>
      <c r="DM223" s="54"/>
      <c r="DN223" s="54"/>
      <c r="DO223" s="54"/>
      <c r="DP223" s="54"/>
      <c r="DQ223" s="54"/>
      <c r="DR223" s="54"/>
      <c r="DS223" s="54"/>
      <c r="DT223" s="54"/>
      <c r="DU223" s="54"/>
      <c r="DV223" s="54"/>
      <c r="DW223" s="54"/>
      <c r="DX223" s="54"/>
      <c r="DY223" s="54"/>
      <c r="DZ223" s="54"/>
      <c r="EA223" s="54"/>
      <c r="EB223" s="54"/>
      <c r="EC223" s="54"/>
      <c r="ED223" s="54"/>
      <c r="EE223" s="54"/>
      <c r="EF223" s="54"/>
      <c r="EG223" s="54"/>
      <c r="EH223" s="54"/>
      <c r="EI223" s="54"/>
      <c r="EJ223" s="54"/>
      <c r="EK223" s="54"/>
      <c r="EL223" s="54"/>
      <c r="EM223" s="54"/>
      <c r="EN223" s="54"/>
      <c r="EO223" s="54"/>
      <c r="EP223" s="54"/>
      <c r="EQ223" s="54"/>
      <c r="ER223" s="54"/>
      <c r="ES223" s="54"/>
      <c r="ET223" s="54"/>
      <c r="EU223" s="54"/>
      <c r="EV223" s="54"/>
      <c r="EW223" s="54"/>
      <c r="EX223" s="54"/>
      <c r="EY223" s="54"/>
      <c r="EZ223" s="54"/>
      <c r="FA223" s="54"/>
      <c r="FB223" s="54"/>
      <c r="FC223" s="54"/>
      <c r="FD223" s="54"/>
      <c r="FE223" s="54"/>
      <c r="FF223" s="54"/>
      <c r="FG223" s="54"/>
      <c r="FH223" s="54"/>
      <c r="FI223" s="54"/>
      <c r="FJ223" s="54"/>
      <c r="FK223" s="54"/>
      <c r="FL223" s="54"/>
      <c r="FM223" s="54"/>
      <c r="FN223" s="54"/>
      <c r="FO223" s="54"/>
      <c r="FP223" s="54"/>
      <c r="FQ223" s="54"/>
      <c r="FR223" s="54"/>
      <c r="FS223" s="54"/>
      <c r="FT223" s="54"/>
      <c r="FU223" s="54"/>
      <c r="FV223" s="54"/>
      <c r="FW223" s="54"/>
      <c r="FX223" s="54"/>
      <c r="FY223" s="54"/>
      <c r="FZ223" s="54"/>
      <c r="GA223" s="54"/>
      <c r="GB223" s="54"/>
      <c r="GC223" s="54"/>
      <c r="GD223" s="54"/>
      <c r="GE223" s="54"/>
      <c r="GF223" s="54"/>
      <c r="GG223" s="54"/>
      <c r="GH223" s="54"/>
      <c r="GI223" s="54"/>
      <c r="GJ223" s="54"/>
      <c r="GK223" s="54"/>
      <c r="GL223" s="54"/>
      <c r="GM223" s="54"/>
      <c r="GN223" s="54"/>
      <c r="GO223" s="54"/>
      <c r="GP223" s="54"/>
      <c r="GQ223" s="54"/>
      <c r="GR223" s="54"/>
      <c r="GS223" s="54"/>
      <c r="GT223" s="54"/>
      <c r="GU223" s="54"/>
      <c r="GV223" s="54"/>
      <c r="GW223" s="54"/>
      <c r="GX223" s="54"/>
      <c r="GY223" s="54"/>
      <c r="GZ223" s="54"/>
    </row>
    <row r="224" s="3" customFormat="1" ht="78" customHeight="1" spans="1:208">
      <c r="A224" s="33">
        <v>192</v>
      </c>
      <c r="B224" s="34" t="s">
        <v>773</v>
      </c>
      <c r="C224" s="34" t="s">
        <v>774</v>
      </c>
      <c r="D224" s="37" t="s">
        <v>87</v>
      </c>
      <c r="E224" s="50">
        <v>43538</v>
      </c>
      <c r="F224" s="50">
        <v>0</v>
      </c>
      <c r="G224" s="27">
        <v>10000</v>
      </c>
      <c r="H224" s="35" t="s">
        <v>68</v>
      </c>
      <c r="I224" s="50" t="s">
        <v>775</v>
      </c>
      <c r="J224" s="50" t="s">
        <v>769</v>
      </c>
      <c r="K224" s="50" t="s">
        <v>90</v>
      </c>
      <c r="L224" s="50" t="s">
        <v>95</v>
      </c>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58"/>
      <c r="CG224" s="58"/>
      <c r="CH224" s="58"/>
      <c r="CI224" s="58"/>
      <c r="CJ224" s="58"/>
      <c r="CK224" s="58"/>
      <c r="CL224" s="58"/>
      <c r="CM224" s="58"/>
      <c r="CN224" s="58"/>
      <c r="CO224" s="58"/>
      <c r="CP224" s="58"/>
      <c r="CQ224" s="58"/>
      <c r="CR224" s="58"/>
      <c r="CS224" s="58"/>
      <c r="CT224" s="58"/>
      <c r="CU224" s="58"/>
      <c r="CV224" s="58"/>
      <c r="CW224" s="58"/>
      <c r="CX224" s="58"/>
      <c r="CY224" s="58"/>
      <c r="CZ224" s="58"/>
      <c r="DA224" s="58"/>
      <c r="DB224" s="58"/>
      <c r="DC224" s="58"/>
      <c r="DD224" s="58"/>
      <c r="DE224" s="58"/>
      <c r="DF224" s="58"/>
      <c r="DG224" s="58"/>
      <c r="DH224" s="58"/>
      <c r="DI224" s="58"/>
      <c r="DJ224" s="58"/>
      <c r="DK224" s="58"/>
      <c r="DL224" s="58"/>
      <c r="DM224" s="58"/>
      <c r="DN224" s="58"/>
      <c r="DO224" s="58"/>
      <c r="DP224" s="58"/>
      <c r="DQ224" s="58"/>
      <c r="DR224" s="58"/>
      <c r="DS224" s="58"/>
      <c r="DT224" s="58"/>
      <c r="DU224" s="58"/>
      <c r="DV224" s="58"/>
      <c r="DW224" s="58"/>
      <c r="DX224" s="58"/>
      <c r="DY224" s="58"/>
      <c r="DZ224" s="58"/>
      <c r="EA224" s="58"/>
      <c r="EB224" s="58"/>
      <c r="EC224" s="58"/>
      <c r="ED224" s="58"/>
      <c r="EE224" s="58"/>
      <c r="EF224" s="58"/>
      <c r="EG224" s="58"/>
      <c r="EH224" s="58"/>
      <c r="EI224" s="58"/>
      <c r="EJ224" s="58"/>
      <c r="EK224" s="58"/>
      <c r="EL224" s="58"/>
      <c r="EM224" s="58"/>
      <c r="EN224" s="58"/>
      <c r="EO224" s="58"/>
      <c r="EP224" s="58"/>
      <c r="EQ224" s="58"/>
      <c r="ER224" s="58"/>
      <c r="ES224" s="58"/>
      <c r="ET224" s="58"/>
      <c r="EU224" s="58"/>
      <c r="EV224" s="58"/>
      <c r="EW224" s="58"/>
      <c r="EX224" s="58"/>
      <c r="EY224" s="58"/>
      <c r="EZ224" s="58"/>
      <c r="FA224" s="58"/>
      <c r="FB224" s="58"/>
      <c r="FC224" s="58"/>
      <c r="FD224" s="58"/>
      <c r="FE224" s="58"/>
      <c r="FF224" s="58"/>
      <c r="FG224" s="58"/>
      <c r="FH224" s="58"/>
      <c r="FI224" s="58"/>
      <c r="FJ224" s="58"/>
      <c r="FK224" s="58"/>
      <c r="FL224" s="58"/>
      <c r="FM224" s="58"/>
      <c r="FN224" s="58"/>
      <c r="FO224" s="58"/>
      <c r="FP224" s="58"/>
      <c r="FQ224" s="58"/>
      <c r="FR224" s="58"/>
      <c r="FS224" s="58"/>
      <c r="FT224" s="58"/>
      <c r="FU224" s="58"/>
      <c r="FV224" s="58"/>
      <c r="FW224" s="58"/>
      <c r="FX224" s="58"/>
      <c r="FY224" s="58"/>
      <c r="FZ224" s="58"/>
      <c r="GA224" s="58"/>
      <c r="GB224" s="58"/>
      <c r="GC224" s="58"/>
      <c r="GD224" s="58"/>
      <c r="GE224" s="58"/>
      <c r="GF224" s="58"/>
      <c r="GG224" s="58"/>
      <c r="GH224" s="58"/>
      <c r="GI224" s="58"/>
      <c r="GJ224" s="58"/>
      <c r="GK224" s="58"/>
      <c r="GL224" s="58"/>
      <c r="GM224" s="58"/>
      <c r="GN224" s="58"/>
      <c r="GO224" s="58"/>
      <c r="GP224" s="58"/>
      <c r="GQ224" s="58"/>
      <c r="GR224" s="58"/>
      <c r="GS224" s="58"/>
      <c r="GT224" s="58"/>
      <c r="GU224" s="58"/>
      <c r="GV224" s="58"/>
      <c r="GW224" s="58"/>
      <c r="GX224" s="58"/>
      <c r="GY224" s="58"/>
      <c r="GZ224" s="58"/>
    </row>
    <row r="225" s="3" customFormat="1" ht="99" customHeight="1" spans="1:208">
      <c r="A225" s="33">
        <v>193</v>
      </c>
      <c r="B225" s="34" t="s">
        <v>776</v>
      </c>
      <c r="C225" s="26" t="s">
        <v>777</v>
      </c>
      <c r="D225" s="38">
        <v>2026</v>
      </c>
      <c r="E225" s="27">
        <v>15500</v>
      </c>
      <c r="F225" s="27">
        <v>0</v>
      </c>
      <c r="G225" s="27">
        <v>15500</v>
      </c>
      <c r="H225" s="26" t="s">
        <v>767</v>
      </c>
      <c r="I225" s="50" t="s">
        <v>778</v>
      </c>
      <c r="J225" s="50" t="s">
        <v>769</v>
      </c>
      <c r="K225" s="50" t="s">
        <v>26</v>
      </c>
      <c r="L225" s="50" t="s">
        <v>95</v>
      </c>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c r="DA225" s="54"/>
      <c r="DB225" s="54"/>
      <c r="DC225" s="54"/>
      <c r="DD225" s="54"/>
      <c r="DE225" s="54"/>
      <c r="DF225" s="54"/>
      <c r="DG225" s="54"/>
      <c r="DH225" s="54"/>
      <c r="DI225" s="54"/>
      <c r="DJ225" s="54"/>
      <c r="DK225" s="54"/>
      <c r="DL225" s="54"/>
      <c r="DM225" s="54"/>
      <c r="DN225" s="54"/>
      <c r="DO225" s="54"/>
      <c r="DP225" s="54"/>
      <c r="DQ225" s="54"/>
      <c r="DR225" s="54"/>
      <c r="DS225" s="54"/>
      <c r="DT225" s="54"/>
      <c r="DU225" s="54"/>
      <c r="DV225" s="54"/>
      <c r="DW225" s="54"/>
      <c r="DX225" s="54"/>
      <c r="DY225" s="54"/>
      <c r="DZ225" s="54"/>
      <c r="EA225" s="54"/>
      <c r="EB225" s="54"/>
      <c r="EC225" s="54"/>
      <c r="ED225" s="54"/>
      <c r="EE225" s="54"/>
      <c r="EF225" s="54"/>
      <c r="EG225" s="54"/>
      <c r="EH225" s="54"/>
      <c r="EI225" s="54"/>
      <c r="EJ225" s="54"/>
      <c r="EK225" s="54"/>
      <c r="EL225" s="54"/>
      <c r="EM225" s="54"/>
      <c r="EN225" s="54"/>
      <c r="EO225" s="54"/>
      <c r="EP225" s="54"/>
      <c r="EQ225" s="54"/>
      <c r="ER225" s="54"/>
      <c r="ES225" s="54"/>
      <c r="ET225" s="54"/>
      <c r="EU225" s="54"/>
      <c r="EV225" s="54"/>
      <c r="EW225" s="54"/>
      <c r="EX225" s="54"/>
      <c r="EY225" s="54"/>
      <c r="EZ225" s="54"/>
      <c r="FA225" s="54"/>
      <c r="FB225" s="54"/>
      <c r="FC225" s="54"/>
      <c r="FD225" s="54"/>
      <c r="FE225" s="54"/>
      <c r="FF225" s="54"/>
      <c r="FG225" s="54"/>
      <c r="FH225" s="54"/>
      <c r="FI225" s="54"/>
      <c r="FJ225" s="54"/>
      <c r="FK225" s="54"/>
      <c r="FL225" s="54"/>
      <c r="FM225" s="54"/>
      <c r="FN225" s="54"/>
      <c r="FO225" s="54"/>
      <c r="FP225" s="54"/>
      <c r="FQ225" s="54"/>
      <c r="FR225" s="54"/>
      <c r="FS225" s="54"/>
      <c r="FT225" s="54"/>
      <c r="FU225" s="54"/>
      <c r="FV225" s="54"/>
      <c r="FW225" s="54"/>
      <c r="FX225" s="54"/>
      <c r="FY225" s="54"/>
      <c r="FZ225" s="54"/>
      <c r="GA225" s="54"/>
      <c r="GB225" s="54"/>
      <c r="GC225" s="54"/>
      <c r="GD225" s="54"/>
      <c r="GE225" s="54"/>
      <c r="GF225" s="54"/>
      <c r="GG225" s="54"/>
      <c r="GH225" s="54"/>
      <c r="GI225" s="54"/>
      <c r="GJ225" s="54"/>
      <c r="GK225" s="54"/>
      <c r="GL225" s="54"/>
      <c r="GM225" s="54"/>
      <c r="GN225" s="54"/>
      <c r="GO225" s="54"/>
      <c r="GP225" s="54"/>
      <c r="GQ225" s="54"/>
      <c r="GR225" s="54"/>
      <c r="GS225" s="54"/>
      <c r="GT225" s="54"/>
      <c r="GU225" s="54"/>
      <c r="GV225" s="54"/>
      <c r="GW225" s="54"/>
      <c r="GX225" s="54"/>
      <c r="GY225" s="54"/>
      <c r="GZ225" s="54"/>
    </row>
    <row r="226" s="3" customFormat="1" ht="54" customHeight="1" spans="1:208">
      <c r="A226" s="33">
        <v>194</v>
      </c>
      <c r="B226" s="34" t="s">
        <v>779</v>
      </c>
      <c r="C226" s="26" t="s">
        <v>780</v>
      </c>
      <c r="D226" s="38">
        <v>2026</v>
      </c>
      <c r="E226" s="27">
        <v>10000</v>
      </c>
      <c r="F226" s="27">
        <v>0</v>
      </c>
      <c r="G226" s="27">
        <v>10000</v>
      </c>
      <c r="H226" s="26" t="s">
        <v>781</v>
      </c>
      <c r="I226" s="50" t="s">
        <v>782</v>
      </c>
      <c r="J226" s="50" t="s">
        <v>769</v>
      </c>
      <c r="K226" s="50" t="s">
        <v>90</v>
      </c>
      <c r="L226" s="50" t="s">
        <v>95</v>
      </c>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4"/>
      <c r="FH226" s="54"/>
      <c r="FI226" s="54"/>
      <c r="FJ226" s="54"/>
      <c r="FK226" s="54"/>
      <c r="FL226" s="54"/>
      <c r="FM226" s="54"/>
      <c r="FN226" s="54"/>
      <c r="FO226" s="54"/>
      <c r="FP226" s="54"/>
      <c r="FQ226" s="54"/>
      <c r="FR226" s="54"/>
      <c r="FS226" s="54"/>
      <c r="FT226" s="54"/>
      <c r="FU226" s="54"/>
      <c r="FV226" s="54"/>
      <c r="FW226" s="54"/>
      <c r="FX226" s="54"/>
      <c r="FY226" s="54"/>
      <c r="FZ226" s="54"/>
      <c r="GA226" s="54"/>
      <c r="GB226" s="54"/>
      <c r="GC226" s="54"/>
      <c r="GD226" s="54"/>
      <c r="GE226" s="54"/>
      <c r="GF226" s="54"/>
      <c r="GG226" s="54"/>
      <c r="GH226" s="54"/>
      <c r="GI226" s="54"/>
      <c r="GJ226" s="54"/>
      <c r="GK226" s="54"/>
      <c r="GL226" s="54"/>
      <c r="GM226" s="54"/>
      <c r="GN226" s="54"/>
      <c r="GO226" s="54"/>
      <c r="GP226" s="54"/>
      <c r="GQ226" s="54"/>
      <c r="GR226" s="54"/>
      <c r="GS226" s="54"/>
      <c r="GT226" s="54"/>
      <c r="GU226" s="54"/>
      <c r="GV226" s="54"/>
      <c r="GW226" s="54"/>
      <c r="GX226" s="54"/>
      <c r="GY226" s="54"/>
      <c r="GZ226" s="54"/>
    </row>
    <row r="227" s="3" customFormat="1" ht="54" customHeight="1" spans="1:208">
      <c r="A227" s="33">
        <v>195</v>
      </c>
      <c r="B227" s="34" t="s">
        <v>783</v>
      </c>
      <c r="C227" s="26" t="s">
        <v>784</v>
      </c>
      <c r="D227" s="38" t="s">
        <v>87</v>
      </c>
      <c r="E227" s="27">
        <v>18000</v>
      </c>
      <c r="F227" s="27">
        <v>0</v>
      </c>
      <c r="G227" s="27">
        <v>15000</v>
      </c>
      <c r="H227" s="26" t="s">
        <v>767</v>
      </c>
      <c r="I227" s="50" t="s">
        <v>785</v>
      </c>
      <c r="J227" s="50" t="s">
        <v>769</v>
      </c>
      <c r="K227" s="50" t="s">
        <v>90</v>
      </c>
      <c r="L227" s="50" t="s">
        <v>95</v>
      </c>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c r="DA227" s="54"/>
      <c r="DB227" s="54"/>
      <c r="DC227" s="54"/>
      <c r="DD227" s="54"/>
      <c r="DE227" s="54"/>
      <c r="DF227" s="54"/>
      <c r="DG227" s="54"/>
      <c r="DH227" s="54"/>
      <c r="DI227" s="54"/>
      <c r="DJ227" s="54"/>
      <c r="DK227" s="54"/>
      <c r="DL227" s="54"/>
      <c r="DM227" s="54"/>
      <c r="DN227" s="54"/>
      <c r="DO227" s="54"/>
      <c r="DP227" s="54"/>
      <c r="DQ227" s="54"/>
      <c r="DR227" s="54"/>
      <c r="DS227" s="54"/>
      <c r="DT227" s="54"/>
      <c r="DU227" s="54"/>
      <c r="DV227" s="54"/>
      <c r="DW227" s="54"/>
      <c r="DX227" s="54"/>
      <c r="DY227" s="54"/>
      <c r="DZ227" s="54"/>
      <c r="EA227" s="54"/>
      <c r="EB227" s="54"/>
      <c r="EC227" s="54"/>
      <c r="ED227" s="54"/>
      <c r="EE227" s="54"/>
      <c r="EF227" s="54"/>
      <c r="EG227" s="54"/>
      <c r="EH227" s="54"/>
      <c r="EI227" s="54"/>
      <c r="EJ227" s="54"/>
      <c r="EK227" s="54"/>
      <c r="EL227" s="54"/>
      <c r="EM227" s="54"/>
      <c r="EN227" s="54"/>
      <c r="EO227" s="54"/>
      <c r="EP227" s="54"/>
      <c r="EQ227" s="54"/>
      <c r="ER227" s="54"/>
      <c r="ES227" s="54"/>
      <c r="ET227" s="54"/>
      <c r="EU227" s="54"/>
      <c r="EV227" s="54"/>
      <c r="EW227" s="54"/>
      <c r="EX227" s="54"/>
      <c r="EY227" s="54"/>
      <c r="EZ227" s="54"/>
      <c r="FA227" s="54"/>
      <c r="FB227" s="54"/>
      <c r="FC227" s="54"/>
      <c r="FD227" s="54"/>
      <c r="FE227" s="54"/>
      <c r="FF227" s="54"/>
      <c r="FG227" s="54"/>
      <c r="FH227" s="54"/>
      <c r="FI227" s="54"/>
      <c r="FJ227" s="54"/>
      <c r="FK227" s="54"/>
      <c r="FL227" s="54"/>
      <c r="FM227" s="54"/>
      <c r="FN227" s="54"/>
      <c r="FO227" s="54"/>
      <c r="FP227" s="54"/>
      <c r="FQ227" s="54"/>
      <c r="FR227" s="54"/>
      <c r="FS227" s="54"/>
      <c r="FT227" s="54"/>
      <c r="FU227" s="54"/>
      <c r="FV227" s="54"/>
      <c r="FW227" s="54"/>
      <c r="FX227" s="54"/>
      <c r="FY227" s="54"/>
      <c r="FZ227" s="54"/>
      <c r="GA227" s="54"/>
      <c r="GB227" s="54"/>
      <c r="GC227" s="54"/>
      <c r="GD227" s="54"/>
      <c r="GE227" s="54"/>
      <c r="GF227" s="54"/>
      <c r="GG227" s="54"/>
      <c r="GH227" s="54"/>
      <c r="GI227" s="54"/>
      <c r="GJ227" s="54"/>
      <c r="GK227" s="54"/>
      <c r="GL227" s="54"/>
      <c r="GM227" s="54"/>
      <c r="GN227" s="54"/>
      <c r="GO227" s="54"/>
      <c r="GP227" s="54"/>
      <c r="GQ227" s="54"/>
      <c r="GR227" s="54"/>
      <c r="GS227" s="54"/>
      <c r="GT227" s="54"/>
      <c r="GU227" s="54"/>
      <c r="GV227" s="54"/>
      <c r="GW227" s="54"/>
      <c r="GX227" s="54"/>
      <c r="GY227" s="54"/>
      <c r="GZ227" s="54"/>
    </row>
    <row r="228" s="3" customFormat="1" ht="84" customHeight="1" spans="1:208">
      <c r="A228" s="33">
        <v>196</v>
      </c>
      <c r="B228" s="34" t="s">
        <v>786</v>
      </c>
      <c r="C228" s="26" t="s">
        <v>787</v>
      </c>
      <c r="D228" s="38" t="s">
        <v>76</v>
      </c>
      <c r="E228" s="27">
        <v>80000</v>
      </c>
      <c r="F228" s="27">
        <v>0</v>
      </c>
      <c r="G228" s="50">
        <v>20000</v>
      </c>
      <c r="H228" s="26" t="s">
        <v>767</v>
      </c>
      <c r="I228" s="50" t="s">
        <v>788</v>
      </c>
      <c r="J228" s="50" t="s">
        <v>769</v>
      </c>
      <c r="K228" s="50" t="s">
        <v>90</v>
      </c>
      <c r="L228" s="50" t="s">
        <v>121</v>
      </c>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54"/>
      <c r="DI228" s="54"/>
      <c r="DJ228" s="54"/>
      <c r="DK228" s="54"/>
      <c r="DL228" s="54"/>
      <c r="DM228" s="54"/>
      <c r="DN228" s="54"/>
      <c r="DO228" s="54"/>
      <c r="DP228" s="54"/>
      <c r="DQ228" s="54"/>
      <c r="DR228" s="54"/>
      <c r="DS228" s="54"/>
      <c r="DT228" s="54"/>
      <c r="DU228" s="54"/>
      <c r="DV228" s="54"/>
      <c r="DW228" s="54"/>
      <c r="DX228" s="54"/>
      <c r="DY228" s="54"/>
      <c r="DZ228" s="54"/>
      <c r="EA228" s="54"/>
      <c r="EB228" s="54"/>
      <c r="EC228" s="54"/>
      <c r="ED228" s="54"/>
      <c r="EE228" s="54"/>
      <c r="EF228" s="54"/>
      <c r="EG228" s="54"/>
      <c r="EH228" s="54"/>
      <c r="EI228" s="54"/>
      <c r="EJ228" s="54"/>
      <c r="EK228" s="54"/>
      <c r="EL228" s="54"/>
      <c r="EM228" s="54"/>
      <c r="EN228" s="54"/>
      <c r="EO228" s="54"/>
      <c r="EP228" s="54"/>
      <c r="EQ228" s="54"/>
      <c r="ER228" s="54"/>
      <c r="ES228" s="54"/>
      <c r="ET228" s="54"/>
      <c r="EU228" s="54"/>
      <c r="EV228" s="54"/>
      <c r="EW228" s="54"/>
      <c r="EX228" s="54"/>
      <c r="EY228" s="54"/>
      <c r="EZ228" s="54"/>
      <c r="FA228" s="54"/>
      <c r="FB228" s="54"/>
      <c r="FC228" s="54"/>
      <c r="FD228" s="54"/>
      <c r="FE228" s="54"/>
      <c r="FF228" s="54"/>
      <c r="FG228" s="54"/>
      <c r="FH228" s="54"/>
      <c r="FI228" s="54"/>
      <c r="FJ228" s="54"/>
      <c r="FK228" s="54"/>
      <c r="FL228" s="54"/>
      <c r="FM228" s="54"/>
      <c r="FN228" s="54"/>
      <c r="FO228" s="54"/>
      <c r="FP228" s="54"/>
      <c r="FQ228" s="54"/>
      <c r="FR228" s="54"/>
      <c r="FS228" s="54"/>
      <c r="FT228" s="54"/>
      <c r="FU228" s="54"/>
      <c r="FV228" s="54"/>
      <c r="FW228" s="54"/>
      <c r="FX228" s="54"/>
      <c r="FY228" s="54"/>
      <c r="FZ228" s="54"/>
      <c r="GA228" s="54"/>
      <c r="GB228" s="54"/>
      <c r="GC228" s="54"/>
      <c r="GD228" s="54"/>
      <c r="GE228" s="54"/>
      <c r="GF228" s="54"/>
      <c r="GG228" s="54"/>
      <c r="GH228" s="54"/>
      <c r="GI228" s="54"/>
      <c r="GJ228" s="54"/>
      <c r="GK228" s="54"/>
      <c r="GL228" s="54"/>
      <c r="GM228" s="54"/>
      <c r="GN228" s="54"/>
      <c r="GO228" s="54"/>
      <c r="GP228" s="54"/>
      <c r="GQ228" s="54"/>
      <c r="GR228" s="54"/>
      <c r="GS228" s="54"/>
      <c r="GT228" s="54"/>
      <c r="GU228" s="54"/>
      <c r="GV228" s="54"/>
      <c r="GW228" s="54"/>
      <c r="GX228" s="54"/>
      <c r="GY228" s="54"/>
      <c r="GZ228" s="54"/>
    </row>
    <row r="229" s="3" customFormat="1" ht="66" customHeight="1" spans="1:208">
      <c r="A229" s="33">
        <v>197</v>
      </c>
      <c r="B229" s="34" t="s">
        <v>789</v>
      </c>
      <c r="C229" s="26" t="s">
        <v>790</v>
      </c>
      <c r="D229" s="38">
        <v>2026</v>
      </c>
      <c r="E229" s="27">
        <v>10000</v>
      </c>
      <c r="F229" s="27">
        <v>0</v>
      </c>
      <c r="G229" s="27">
        <v>10000</v>
      </c>
      <c r="H229" s="26" t="s">
        <v>767</v>
      </c>
      <c r="I229" s="50" t="s">
        <v>791</v>
      </c>
      <c r="J229" s="50" t="s">
        <v>769</v>
      </c>
      <c r="K229" s="50" t="s">
        <v>90</v>
      </c>
      <c r="L229" s="50" t="s">
        <v>121</v>
      </c>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54"/>
      <c r="DI229" s="54"/>
      <c r="DJ229" s="54"/>
      <c r="DK229" s="54"/>
      <c r="DL229" s="54"/>
      <c r="DM229" s="54"/>
      <c r="DN229" s="54"/>
      <c r="DO229" s="54"/>
      <c r="DP229" s="54"/>
      <c r="DQ229" s="54"/>
      <c r="DR229" s="54"/>
      <c r="DS229" s="54"/>
      <c r="DT229" s="54"/>
      <c r="DU229" s="54"/>
      <c r="DV229" s="54"/>
      <c r="DW229" s="54"/>
      <c r="DX229" s="54"/>
      <c r="DY229" s="54"/>
      <c r="DZ229" s="54"/>
      <c r="EA229" s="54"/>
      <c r="EB229" s="54"/>
      <c r="EC229" s="54"/>
      <c r="ED229" s="54"/>
      <c r="EE229" s="54"/>
      <c r="EF229" s="54"/>
      <c r="EG229" s="54"/>
      <c r="EH229" s="54"/>
      <c r="EI229" s="54"/>
      <c r="EJ229" s="54"/>
      <c r="EK229" s="54"/>
      <c r="EL229" s="54"/>
      <c r="EM229" s="54"/>
      <c r="EN229" s="54"/>
      <c r="EO229" s="54"/>
      <c r="EP229" s="54"/>
      <c r="EQ229" s="54"/>
      <c r="ER229" s="54"/>
      <c r="ES229" s="54"/>
      <c r="ET229" s="54"/>
      <c r="EU229" s="54"/>
      <c r="EV229" s="54"/>
      <c r="EW229" s="54"/>
      <c r="EX229" s="54"/>
      <c r="EY229" s="54"/>
      <c r="EZ229" s="54"/>
      <c r="FA229" s="54"/>
      <c r="FB229" s="54"/>
      <c r="FC229" s="54"/>
      <c r="FD229" s="54"/>
      <c r="FE229" s="54"/>
      <c r="FF229" s="54"/>
      <c r="FG229" s="54"/>
      <c r="FH229" s="54"/>
      <c r="FI229" s="54"/>
      <c r="FJ229" s="54"/>
      <c r="FK229" s="54"/>
      <c r="FL229" s="54"/>
      <c r="FM229" s="54"/>
      <c r="FN229" s="54"/>
      <c r="FO229" s="54"/>
      <c r="FP229" s="54"/>
      <c r="FQ229" s="54"/>
      <c r="FR229" s="54"/>
      <c r="FS229" s="54"/>
      <c r="FT229" s="54"/>
      <c r="FU229" s="54"/>
      <c r="FV229" s="54"/>
      <c r="FW229" s="54"/>
      <c r="FX229" s="54"/>
      <c r="FY229" s="54"/>
      <c r="FZ229" s="54"/>
      <c r="GA229" s="54"/>
      <c r="GB229" s="54"/>
      <c r="GC229" s="54"/>
      <c r="GD229" s="54"/>
      <c r="GE229" s="54"/>
      <c r="GF229" s="54"/>
      <c r="GG229" s="54"/>
      <c r="GH229" s="54"/>
      <c r="GI229" s="54"/>
      <c r="GJ229" s="54"/>
      <c r="GK229" s="54"/>
      <c r="GL229" s="54"/>
      <c r="GM229" s="54"/>
      <c r="GN229" s="54"/>
      <c r="GO229" s="54"/>
      <c r="GP229" s="54"/>
      <c r="GQ229" s="54"/>
      <c r="GR229" s="54"/>
      <c r="GS229" s="54"/>
      <c r="GT229" s="54"/>
      <c r="GU229" s="54"/>
      <c r="GV229" s="54"/>
      <c r="GW229" s="54"/>
      <c r="GX229" s="54"/>
      <c r="GY229" s="54"/>
      <c r="GZ229" s="54"/>
    </row>
    <row r="230" s="3" customFormat="1" ht="32" customHeight="1" spans="1:208">
      <c r="A230" s="31"/>
      <c r="B230" s="32" t="s">
        <v>158</v>
      </c>
      <c r="C230" s="30"/>
      <c r="D230" s="28"/>
      <c r="E230" s="28">
        <f>SUM(E232:E244)</f>
        <v>1645535</v>
      </c>
      <c r="F230" s="28">
        <f>SUM(F232:F244)</f>
        <v>481268</v>
      </c>
      <c r="G230" s="28">
        <f>SUM(G232:G244)</f>
        <v>294500</v>
      </c>
      <c r="H230" s="29"/>
      <c r="I230" s="51"/>
      <c r="J230" s="51"/>
      <c r="K230" s="51"/>
      <c r="L230" s="51"/>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c r="CT230" s="55"/>
      <c r="CU230" s="55"/>
      <c r="CV230" s="55"/>
      <c r="CW230" s="55"/>
      <c r="CX230" s="55"/>
      <c r="CY230" s="55"/>
      <c r="CZ230" s="55"/>
      <c r="DA230" s="55"/>
      <c r="DB230" s="55"/>
      <c r="DC230" s="55"/>
      <c r="DD230" s="55"/>
      <c r="DE230" s="55"/>
      <c r="DF230" s="55"/>
      <c r="DG230" s="55"/>
      <c r="DH230" s="55"/>
      <c r="DI230" s="55"/>
      <c r="DJ230" s="55"/>
      <c r="DK230" s="55"/>
      <c r="DL230" s="55"/>
      <c r="DM230" s="55"/>
      <c r="DN230" s="55"/>
      <c r="DO230" s="55"/>
      <c r="DP230" s="55"/>
      <c r="DQ230" s="55"/>
      <c r="DR230" s="55"/>
      <c r="DS230" s="55"/>
      <c r="DT230" s="55"/>
      <c r="DU230" s="55"/>
      <c r="DV230" s="55"/>
      <c r="DW230" s="55"/>
      <c r="DX230" s="55"/>
      <c r="DY230" s="55"/>
      <c r="DZ230" s="55"/>
      <c r="EA230" s="55"/>
      <c r="EB230" s="55"/>
      <c r="EC230" s="55"/>
      <c r="ED230" s="55"/>
      <c r="EE230" s="55"/>
      <c r="EF230" s="55"/>
      <c r="EG230" s="55"/>
      <c r="EH230" s="55"/>
      <c r="EI230" s="55"/>
      <c r="EJ230" s="55"/>
      <c r="EK230" s="55"/>
      <c r="EL230" s="55"/>
      <c r="EM230" s="55"/>
      <c r="EN230" s="55"/>
      <c r="EO230" s="55"/>
      <c r="EP230" s="55"/>
      <c r="EQ230" s="55"/>
      <c r="ER230" s="55"/>
      <c r="ES230" s="55"/>
      <c r="ET230" s="55"/>
      <c r="EU230" s="55"/>
      <c r="EV230" s="55"/>
      <c r="EW230" s="55"/>
      <c r="EX230" s="55"/>
      <c r="EY230" s="55"/>
      <c r="EZ230" s="55"/>
      <c r="FA230" s="55"/>
      <c r="FB230" s="55"/>
      <c r="FC230" s="55"/>
      <c r="FD230" s="55"/>
      <c r="FE230" s="55"/>
      <c r="FF230" s="55"/>
      <c r="FG230" s="55"/>
      <c r="FH230" s="55"/>
      <c r="FI230" s="55"/>
      <c r="FJ230" s="55"/>
      <c r="FK230" s="55"/>
      <c r="FL230" s="55"/>
      <c r="FM230" s="55"/>
      <c r="FN230" s="55"/>
      <c r="FO230" s="55"/>
      <c r="FP230" s="55"/>
      <c r="FQ230" s="55"/>
      <c r="FR230" s="55"/>
      <c r="FS230" s="55"/>
      <c r="FT230" s="55"/>
      <c r="FU230" s="55"/>
      <c r="FV230" s="55"/>
      <c r="FW230" s="55"/>
      <c r="FX230" s="55"/>
      <c r="FY230" s="55"/>
      <c r="FZ230" s="55"/>
      <c r="GA230" s="55"/>
      <c r="GB230" s="55"/>
      <c r="GC230" s="55"/>
      <c r="GD230" s="55"/>
      <c r="GE230" s="55"/>
      <c r="GF230" s="55"/>
      <c r="GG230" s="55"/>
      <c r="GH230" s="55"/>
      <c r="GI230" s="55"/>
      <c r="GJ230" s="55"/>
      <c r="GK230" s="55"/>
      <c r="GL230" s="55"/>
      <c r="GM230" s="55"/>
      <c r="GN230" s="55"/>
      <c r="GO230" s="55"/>
      <c r="GP230" s="55"/>
      <c r="GQ230" s="55"/>
      <c r="GR230" s="55"/>
      <c r="GS230" s="55"/>
      <c r="GT230" s="55"/>
      <c r="GU230" s="55"/>
      <c r="GV230" s="55"/>
      <c r="GW230" s="55"/>
      <c r="GX230" s="55"/>
      <c r="GY230" s="55"/>
      <c r="GZ230" s="55"/>
    </row>
    <row r="231" s="3" customFormat="1" ht="128" customHeight="1" spans="1:208">
      <c r="A231" s="33">
        <v>198</v>
      </c>
      <c r="B231" s="34" t="s">
        <v>792</v>
      </c>
      <c r="C231" s="34" t="s">
        <v>793</v>
      </c>
      <c r="D231" s="27" t="s">
        <v>272</v>
      </c>
      <c r="E231" s="27">
        <f>E232+E233</f>
        <v>115902</v>
      </c>
      <c r="F231" s="27">
        <f>F232+F233</f>
        <v>43268</v>
      </c>
      <c r="G231" s="27">
        <f>G232+G233</f>
        <v>57000</v>
      </c>
      <c r="H231" s="26" t="s">
        <v>68</v>
      </c>
      <c r="I231" s="50" t="s">
        <v>794</v>
      </c>
      <c r="J231" s="50" t="s">
        <v>769</v>
      </c>
      <c r="K231" s="50" t="s">
        <v>26</v>
      </c>
      <c r="L231" s="50" t="s">
        <v>121</v>
      </c>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58"/>
      <c r="CG231" s="58"/>
      <c r="CH231" s="58"/>
      <c r="CI231" s="58"/>
      <c r="CJ231" s="58"/>
      <c r="CK231" s="58"/>
      <c r="CL231" s="58"/>
      <c r="CM231" s="58"/>
      <c r="CN231" s="58"/>
      <c r="CO231" s="58"/>
      <c r="CP231" s="58"/>
      <c r="CQ231" s="58"/>
      <c r="CR231" s="58"/>
      <c r="CS231" s="58"/>
      <c r="CT231" s="58"/>
      <c r="CU231" s="58"/>
      <c r="CV231" s="58"/>
      <c r="CW231" s="58"/>
      <c r="CX231" s="58"/>
      <c r="CY231" s="58"/>
      <c r="CZ231" s="58"/>
      <c r="DA231" s="58"/>
      <c r="DB231" s="58"/>
      <c r="DC231" s="58"/>
      <c r="DD231" s="58"/>
      <c r="DE231" s="58"/>
      <c r="DF231" s="58"/>
      <c r="DG231" s="58"/>
      <c r="DH231" s="58"/>
      <c r="DI231" s="58"/>
      <c r="DJ231" s="58"/>
      <c r="DK231" s="58"/>
      <c r="DL231" s="58"/>
      <c r="DM231" s="58"/>
      <c r="DN231" s="58"/>
      <c r="DO231" s="58"/>
      <c r="DP231" s="58"/>
      <c r="DQ231" s="58"/>
      <c r="DR231" s="58"/>
      <c r="DS231" s="58"/>
      <c r="DT231" s="58"/>
      <c r="DU231" s="58"/>
      <c r="DV231" s="58"/>
      <c r="DW231" s="58"/>
      <c r="DX231" s="58"/>
      <c r="DY231" s="58"/>
      <c r="DZ231" s="58"/>
      <c r="EA231" s="58"/>
      <c r="EB231" s="58"/>
      <c r="EC231" s="58"/>
      <c r="ED231" s="58"/>
      <c r="EE231" s="58"/>
      <c r="EF231" s="58"/>
      <c r="EG231" s="58"/>
      <c r="EH231" s="58"/>
      <c r="EI231" s="58"/>
      <c r="EJ231" s="58"/>
      <c r="EK231" s="58"/>
      <c r="EL231" s="58"/>
      <c r="EM231" s="58"/>
      <c r="EN231" s="58"/>
      <c r="EO231" s="58"/>
      <c r="EP231" s="58"/>
      <c r="EQ231" s="58"/>
      <c r="ER231" s="58"/>
      <c r="ES231" s="58"/>
      <c r="ET231" s="58"/>
      <c r="EU231" s="58"/>
      <c r="EV231" s="58"/>
      <c r="EW231" s="58"/>
      <c r="EX231" s="58"/>
      <c r="EY231" s="58"/>
      <c r="EZ231" s="58"/>
      <c r="FA231" s="58"/>
      <c r="FB231" s="58"/>
      <c r="FC231" s="58"/>
      <c r="FD231" s="58"/>
      <c r="FE231" s="58"/>
      <c r="FF231" s="58"/>
      <c r="FG231" s="58"/>
      <c r="FH231" s="58"/>
      <c r="FI231" s="58"/>
      <c r="FJ231" s="58"/>
      <c r="FK231" s="58"/>
      <c r="FL231" s="58"/>
      <c r="FM231" s="58"/>
      <c r="FN231" s="58"/>
      <c r="FO231" s="58"/>
      <c r="FP231" s="58"/>
      <c r="FQ231" s="58"/>
      <c r="FR231" s="58"/>
      <c r="FS231" s="58"/>
      <c r="FT231" s="58"/>
      <c r="FU231" s="58"/>
      <c r="FV231" s="58"/>
      <c r="FW231" s="58"/>
      <c r="FX231" s="58"/>
      <c r="FY231" s="58"/>
      <c r="FZ231" s="58"/>
      <c r="GA231" s="58"/>
      <c r="GB231" s="58"/>
      <c r="GC231" s="58"/>
      <c r="GD231" s="58"/>
      <c r="GE231" s="58"/>
      <c r="GF231" s="58"/>
      <c r="GG231" s="58"/>
      <c r="GH231" s="58"/>
      <c r="GI231" s="58"/>
      <c r="GJ231" s="58"/>
      <c r="GK231" s="58"/>
      <c r="GL231" s="58"/>
      <c r="GM231" s="58"/>
      <c r="GN231" s="58"/>
      <c r="GO231" s="58"/>
      <c r="GP231" s="58"/>
      <c r="GQ231" s="58"/>
      <c r="GR231" s="58"/>
      <c r="GS231" s="58"/>
      <c r="GT231" s="58"/>
      <c r="GU231" s="58"/>
      <c r="GV231" s="58"/>
      <c r="GW231" s="58"/>
      <c r="GX231" s="58"/>
      <c r="GY231" s="58"/>
      <c r="GZ231" s="58"/>
    </row>
    <row r="232" s="3" customFormat="1" ht="110" customHeight="1" spans="1:208">
      <c r="A232" s="61" t="s">
        <v>795</v>
      </c>
      <c r="B232" s="34" t="s">
        <v>796</v>
      </c>
      <c r="C232" s="34" t="s">
        <v>797</v>
      </c>
      <c r="D232" s="27" t="s">
        <v>300</v>
      </c>
      <c r="E232" s="27">
        <v>62268</v>
      </c>
      <c r="F232" s="27">
        <v>35268</v>
      </c>
      <c r="G232" s="50">
        <v>27000</v>
      </c>
      <c r="H232" s="26" t="s">
        <v>68</v>
      </c>
      <c r="I232" s="50"/>
      <c r="J232" s="50"/>
      <c r="K232" s="50"/>
      <c r="L232" s="50"/>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58"/>
      <c r="CG232" s="58"/>
      <c r="CH232" s="58"/>
      <c r="CI232" s="58"/>
      <c r="CJ232" s="58"/>
      <c r="CK232" s="58"/>
      <c r="CL232" s="58"/>
      <c r="CM232" s="58"/>
      <c r="CN232" s="58"/>
      <c r="CO232" s="58"/>
      <c r="CP232" s="58"/>
      <c r="CQ232" s="58"/>
      <c r="CR232" s="58"/>
      <c r="CS232" s="58"/>
      <c r="CT232" s="58"/>
      <c r="CU232" s="58"/>
      <c r="CV232" s="58"/>
      <c r="CW232" s="58"/>
      <c r="CX232" s="58"/>
      <c r="CY232" s="58"/>
      <c r="CZ232" s="58"/>
      <c r="DA232" s="58"/>
      <c r="DB232" s="58"/>
      <c r="DC232" s="58"/>
      <c r="DD232" s="58"/>
      <c r="DE232" s="58"/>
      <c r="DF232" s="58"/>
      <c r="DG232" s="58"/>
      <c r="DH232" s="58"/>
      <c r="DI232" s="58"/>
      <c r="DJ232" s="58"/>
      <c r="DK232" s="58"/>
      <c r="DL232" s="58"/>
      <c r="DM232" s="58"/>
      <c r="DN232" s="58"/>
      <c r="DO232" s="58"/>
      <c r="DP232" s="58"/>
      <c r="DQ232" s="58"/>
      <c r="DR232" s="58"/>
      <c r="DS232" s="58"/>
      <c r="DT232" s="58"/>
      <c r="DU232" s="58"/>
      <c r="DV232" s="58"/>
      <c r="DW232" s="58"/>
      <c r="DX232" s="58"/>
      <c r="DY232" s="58"/>
      <c r="DZ232" s="58"/>
      <c r="EA232" s="58"/>
      <c r="EB232" s="58"/>
      <c r="EC232" s="58"/>
      <c r="ED232" s="58"/>
      <c r="EE232" s="58"/>
      <c r="EF232" s="58"/>
      <c r="EG232" s="58"/>
      <c r="EH232" s="58"/>
      <c r="EI232" s="58"/>
      <c r="EJ232" s="58"/>
      <c r="EK232" s="58"/>
      <c r="EL232" s="58"/>
      <c r="EM232" s="58"/>
      <c r="EN232" s="58"/>
      <c r="EO232" s="58"/>
      <c r="EP232" s="58"/>
      <c r="EQ232" s="58"/>
      <c r="ER232" s="58"/>
      <c r="ES232" s="58"/>
      <c r="ET232" s="58"/>
      <c r="EU232" s="58"/>
      <c r="EV232" s="58"/>
      <c r="EW232" s="58"/>
      <c r="EX232" s="58"/>
      <c r="EY232" s="58"/>
      <c r="EZ232" s="58"/>
      <c r="FA232" s="58"/>
      <c r="FB232" s="58"/>
      <c r="FC232" s="58"/>
      <c r="FD232" s="58"/>
      <c r="FE232" s="58"/>
      <c r="FF232" s="58"/>
      <c r="FG232" s="58"/>
      <c r="FH232" s="58"/>
      <c r="FI232" s="58"/>
      <c r="FJ232" s="58"/>
      <c r="FK232" s="58"/>
      <c r="FL232" s="58"/>
      <c r="FM232" s="58"/>
      <c r="FN232" s="58"/>
      <c r="FO232" s="58"/>
      <c r="FP232" s="58"/>
      <c r="FQ232" s="58"/>
      <c r="FR232" s="58"/>
      <c r="FS232" s="58"/>
      <c r="FT232" s="58"/>
      <c r="FU232" s="58"/>
      <c r="FV232" s="58"/>
      <c r="FW232" s="58"/>
      <c r="FX232" s="58"/>
      <c r="FY232" s="58"/>
      <c r="FZ232" s="58"/>
      <c r="GA232" s="58"/>
      <c r="GB232" s="58"/>
      <c r="GC232" s="58"/>
      <c r="GD232" s="58"/>
      <c r="GE232" s="58"/>
      <c r="GF232" s="58"/>
      <c r="GG232" s="58"/>
      <c r="GH232" s="58"/>
      <c r="GI232" s="58"/>
      <c r="GJ232" s="58"/>
      <c r="GK232" s="58"/>
      <c r="GL232" s="58"/>
      <c r="GM232" s="58"/>
      <c r="GN232" s="58"/>
      <c r="GO232" s="58"/>
      <c r="GP232" s="58"/>
      <c r="GQ232" s="58"/>
      <c r="GR232" s="58"/>
      <c r="GS232" s="58"/>
      <c r="GT232" s="58"/>
      <c r="GU232" s="58"/>
      <c r="GV232" s="58"/>
      <c r="GW232" s="58"/>
      <c r="GX232" s="58"/>
      <c r="GY232" s="58"/>
      <c r="GZ232" s="58"/>
    </row>
    <row r="233" s="3" customFormat="1" ht="96" customHeight="1" spans="1:208">
      <c r="A233" s="61" t="s">
        <v>798</v>
      </c>
      <c r="B233" s="34" t="s">
        <v>799</v>
      </c>
      <c r="C233" s="34" t="s">
        <v>800</v>
      </c>
      <c r="D233" s="27" t="s">
        <v>62</v>
      </c>
      <c r="E233" s="27">
        <v>53634</v>
      </c>
      <c r="F233" s="27">
        <v>8000</v>
      </c>
      <c r="G233" s="50">
        <v>30000</v>
      </c>
      <c r="H233" s="26" t="s">
        <v>68</v>
      </c>
      <c r="I233" s="50"/>
      <c r="J233" s="50"/>
      <c r="K233" s="50"/>
      <c r="L233" s="50"/>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c r="BN233" s="58"/>
      <c r="BO233" s="58"/>
      <c r="BP233" s="58"/>
      <c r="BQ233" s="58"/>
      <c r="BR233" s="58"/>
      <c r="BS233" s="58"/>
      <c r="BT233" s="58"/>
      <c r="BU233" s="58"/>
      <c r="BV233" s="58"/>
      <c r="BW233" s="58"/>
      <c r="BX233" s="58"/>
      <c r="BY233" s="58"/>
      <c r="BZ233" s="58"/>
      <c r="CA233" s="58"/>
      <c r="CB233" s="58"/>
      <c r="CC233" s="58"/>
      <c r="CD233" s="58"/>
      <c r="CE233" s="58"/>
      <c r="CF233" s="58"/>
      <c r="CG233" s="58"/>
      <c r="CH233" s="58"/>
      <c r="CI233" s="58"/>
      <c r="CJ233" s="58"/>
      <c r="CK233" s="58"/>
      <c r="CL233" s="58"/>
      <c r="CM233" s="58"/>
      <c r="CN233" s="58"/>
      <c r="CO233" s="58"/>
      <c r="CP233" s="58"/>
      <c r="CQ233" s="58"/>
      <c r="CR233" s="58"/>
      <c r="CS233" s="58"/>
      <c r="CT233" s="58"/>
      <c r="CU233" s="58"/>
      <c r="CV233" s="58"/>
      <c r="CW233" s="58"/>
      <c r="CX233" s="58"/>
      <c r="CY233" s="58"/>
      <c r="CZ233" s="58"/>
      <c r="DA233" s="58"/>
      <c r="DB233" s="58"/>
      <c r="DC233" s="58"/>
      <c r="DD233" s="58"/>
      <c r="DE233" s="58"/>
      <c r="DF233" s="58"/>
      <c r="DG233" s="58"/>
      <c r="DH233" s="58"/>
      <c r="DI233" s="58"/>
      <c r="DJ233" s="58"/>
      <c r="DK233" s="58"/>
      <c r="DL233" s="58"/>
      <c r="DM233" s="58"/>
      <c r="DN233" s="58"/>
      <c r="DO233" s="58"/>
      <c r="DP233" s="58"/>
      <c r="DQ233" s="58"/>
      <c r="DR233" s="58"/>
      <c r="DS233" s="58"/>
      <c r="DT233" s="58"/>
      <c r="DU233" s="58"/>
      <c r="DV233" s="58"/>
      <c r="DW233" s="58"/>
      <c r="DX233" s="58"/>
      <c r="DY233" s="58"/>
      <c r="DZ233" s="58"/>
      <c r="EA233" s="58"/>
      <c r="EB233" s="58"/>
      <c r="EC233" s="58"/>
      <c r="ED233" s="58"/>
      <c r="EE233" s="58"/>
      <c r="EF233" s="58"/>
      <c r="EG233" s="58"/>
      <c r="EH233" s="58"/>
      <c r="EI233" s="58"/>
      <c r="EJ233" s="58"/>
      <c r="EK233" s="58"/>
      <c r="EL233" s="58"/>
      <c r="EM233" s="58"/>
      <c r="EN233" s="58"/>
      <c r="EO233" s="58"/>
      <c r="EP233" s="58"/>
      <c r="EQ233" s="58"/>
      <c r="ER233" s="58"/>
      <c r="ES233" s="58"/>
      <c r="ET233" s="58"/>
      <c r="EU233" s="58"/>
      <c r="EV233" s="58"/>
      <c r="EW233" s="58"/>
      <c r="EX233" s="58"/>
      <c r="EY233" s="58"/>
      <c r="EZ233" s="58"/>
      <c r="FA233" s="58"/>
      <c r="FB233" s="58"/>
      <c r="FC233" s="58"/>
      <c r="FD233" s="58"/>
      <c r="FE233" s="58"/>
      <c r="FF233" s="58"/>
      <c r="FG233" s="58"/>
      <c r="FH233" s="58"/>
      <c r="FI233" s="58"/>
      <c r="FJ233" s="58"/>
      <c r="FK233" s="58"/>
      <c r="FL233" s="58"/>
      <c r="FM233" s="58"/>
      <c r="FN233" s="58"/>
      <c r="FO233" s="58"/>
      <c r="FP233" s="58"/>
      <c r="FQ233" s="58"/>
      <c r="FR233" s="58"/>
      <c r="FS233" s="58"/>
      <c r="FT233" s="58"/>
      <c r="FU233" s="58"/>
      <c r="FV233" s="58"/>
      <c r="FW233" s="58"/>
      <c r="FX233" s="58"/>
      <c r="FY233" s="58"/>
      <c r="FZ233" s="58"/>
      <c r="GA233" s="58"/>
      <c r="GB233" s="58"/>
      <c r="GC233" s="58"/>
      <c r="GD233" s="58"/>
      <c r="GE233" s="58"/>
      <c r="GF233" s="58"/>
      <c r="GG233" s="58"/>
      <c r="GH233" s="58"/>
      <c r="GI233" s="58"/>
      <c r="GJ233" s="58"/>
      <c r="GK233" s="58"/>
      <c r="GL233" s="58"/>
      <c r="GM233" s="58"/>
      <c r="GN233" s="58"/>
      <c r="GO233" s="58"/>
      <c r="GP233" s="58"/>
      <c r="GQ233" s="58"/>
      <c r="GR233" s="58"/>
      <c r="GS233" s="58"/>
      <c r="GT233" s="58"/>
      <c r="GU233" s="58"/>
      <c r="GV233" s="58"/>
      <c r="GW233" s="58"/>
      <c r="GX233" s="58"/>
      <c r="GY233" s="58"/>
      <c r="GZ233" s="58"/>
    </row>
    <row r="234" s="3" customFormat="1" ht="133" customHeight="1" spans="1:208">
      <c r="A234" s="33">
        <v>199</v>
      </c>
      <c r="B234" s="34" t="s">
        <v>801</v>
      </c>
      <c r="C234" s="26" t="s">
        <v>802</v>
      </c>
      <c r="D234" s="27" t="s">
        <v>67</v>
      </c>
      <c r="E234" s="27">
        <v>599000</v>
      </c>
      <c r="F234" s="27">
        <v>119500</v>
      </c>
      <c r="G234" s="27">
        <v>45000</v>
      </c>
      <c r="H234" s="35" t="s">
        <v>803</v>
      </c>
      <c r="I234" s="50" t="s">
        <v>804</v>
      </c>
      <c r="J234" s="50" t="s">
        <v>769</v>
      </c>
      <c r="K234" s="50" t="s">
        <v>26</v>
      </c>
      <c r="L234" s="50" t="s">
        <v>190</v>
      </c>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c r="CH234" s="58"/>
      <c r="CI234" s="58"/>
      <c r="CJ234" s="58"/>
      <c r="CK234" s="58"/>
      <c r="CL234" s="58"/>
      <c r="CM234" s="58"/>
      <c r="CN234" s="58"/>
      <c r="CO234" s="58"/>
      <c r="CP234" s="58"/>
      <c r="CQ234" s="58"/>
      <c r="CR234" s="58"/>
      <c r="CS234" s="58"/>
      <c r="CT234" s="58"/>
      <c r="CU234" s="58"/>
      <c r="CV234" s="58"/>
      <c r="CW234" s="58"/>
      <c r="CX234" s="58"/>
      <c r="CY234" s="58"/>
      <c r="CZ234" s="58"/>
      <c r="DA234" s="58"/>
      <c r="DB234" s="58"/>
      <c r="DC234" s="58"/>
      <c r="DD234" s="58"/>
      <c r="DE234" s="58"/>
      <c r="DF234" s="58"/>
      <c r="DG234" s="58"/>
      <c r="DH234" s="58"/>
      <c r="DI234" s="58"/>
      <c r="DJ234" s="58"/>
      <c r="DK234" s="58"/>
      <c r="DL234" s="58"/>
      <c r="DM234" s="58"/>
      <c r="DN234" s="58"/>
      <c r="DO234" s="58"/>
      <c r="DP234" s="58"/>
      <c r="DQ234" s="58"/>
      <c r="DR234" s="58"/>
      <c r="DS234" s="58"/>
      <c r="DT234" s="58"/>
      <c r="DU234" s="58"/>
      <c r="DV234" s="58"/>
      <c r="DW234" s="58"/>
      <c r="DX234" s="58"/>
      <c r="DY234" s="58"/>
      <c r="DZ234" s="58"/>
      <c r="EA234" s="58"/>
      <c r="EB234" s="58"/>
      <c r="EC234" s="58"/>
      <c r="ED234" s="58"/>
      <c r="EE234" s="58"/>
      <c r="EF234" s="58"/>
      <c r="EG234" s="58"/>
      <c r="EH234" s="58"/>
      <c r="EI234" s="58"/>
      <c r="EJ234" s="58"/>
      <c r="EK234" s="58"/>
      <c r="EL234" s="58"/>
      <c r="EM234" s="58"/>
      <c r="EN234" s="58"/>
      <c r="EO234" s="58"/>
      <c r="EP234" s="58"/>
      <c r="EQ234" s="58"/>
      <c r="ER234" s="58"/>
      <c r="ES234" s="58"/>
      <c r="ET234" s="58"/>
      <c r="EU234" s="58"/>
      <c r="EV234" s="58"/>
      <c r="EW234" s="58"/>
      <c r="EX234" s="58"/>
      <c r="EY234" s="58"/>
      <c r="EZ234" s="58"/>
      <c r="FA234" s="58"/>
      <c r="FB234" s="58"/>
      <c r="FC234" s="58"/>
      <c r="FD234" s="58"/>
      <c r="FE234" s="58"/>
      <c r="FF234" s="58"/>
      <c r="FG234" s="58"/>
      <c r="FH234" s="58"/>
      <c r="FI234" s="58"/>
      <c r="FJ234" s="58"/>
      <c r="FK234" s="58"/>
      <c r="FL234" s="58"/>
      <c r="FM234" s="58"/>
      <c r="FN234" s="58"/>
      <c r="FO234" s="58"/>
      <c r="FP234" s="58"/>
      <c r="FQ234" s="58"/>
      <c r="FR234" s="58"/>
      <c r="FS234" s="58"/>
      <c r="FT234" s="58"/>
      <c r="FU234" s="58"/>
      <c r="FV234" s="58"/>
      <c r="FW234" s="58"/>
      <c r="FX234" s="58"/>
      <c r="FY234" s="58"/>
      <c r="FZ234" s="58"/>
      <c r="GA234" s="58"/>
      <c r="GB234" s="58"/>
      <c r="GC234" s="58"/>
      <c r="GD234" s="58"/>
      <c r="GE234" s="58"/>
      <c r="GF234" s="58"/>
      <c r="GG234" s="58"/>
      <c r="GH234" s="58"/>
      <c r="GI234" s="58"/>
      <c r="GJ234" s="58"/>
      <c r="GK234" s="58"/>
      <c r="GL234" s="58"/>
      <c r="GM234" s="58"/>
      <c r="GN234" s="58"/>
      <c r="GO234" s="58"/>
      <c r="GP234" s="58"/>
      <c r="GQ234" s="58"/>
      <c r="GR234" s="58"/>
      <c r="GS234" s="58"/>
      <c r="GT234" s="58"/>
      <c r="GU234" s="58"/>
      <c r="GV234" s="58"/>
      <c r="GW234" s="58"/>
      <c r="GX234" s="58"/>
      <c r="GY234" s="58"/>
      <c r="GZ234" s="58"/>
    </row>
    <row r="235" s="3" customFormat="1" ht="118" customHeight="1" spans="1:208">
      <c r="A235" s="33">
        <v>200</v>
      </c>
      <c r="B235" s="34" t="s">
        <v>805</v>
      </c>
      <c r="C235" s="26" t="s">
        <v>806</v>
      </c>
      <c r="D235" s="27" t="s">
        <v>807</v>
      </c>
      <c r="E235" s="27">
        <v>141633</v>
      </c>
      <c r="F235" s="27">
        <v>92000</v>
      </c>
      <c r="G235" s="27">
        <v>50000</v>
      </c>
      <c r="H235" s="35" t="s">
        <v>808</v>
      </c>
      <c r="I235" s="50" t="s">
        <v>778</v>
      </c>
      <c r="J235" s="50" t="s">
        <v>769</v>
      </c>
      <c r="K235" s="50" t="s">
        <v>26</v>
      </c>
      <c r="L235" s="50" t="s">
        <v>121</v>
      </c>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c r="BN235" s="58"/>
      <c r="BO235" s="58"/>
      <c r="BP235" s="58"/>
      <c r="BQ235" s="58"/>
      <c r="BR235" s="58"/>
      <c r="BS235" s="58"/>
      <c r="BT235" s="58"/>
      <c r="BU235" s="58"/>
      <c r="BV235" s="58"/>
      <c r="BW235" s="58"/>
      <c r="BX235" s="58"/>
      <c r="BY235" s="58"/>
      <c r="BZ235" s="58"/>
      <c r="CA235" s="58"/>
      <c r="CB235" s="58"/>
      <c r="CC235" s="58"/>
      <c r="CD235" s="58"/>
      <c r="CE235" s="58"/>
      <c r="CF235" s="58"/>
      <c r="CG235" s="58"/>
      <c r="CH235" s="58"/>
      <c r="CI235" s="58"/>
      <c r="CJ235" s="58"/>
      <c r="CK235" s="58"/>
      <c r="CL235" s="58"/>
      <c r="CM235" s="58"/>
      <c r="CN235" s="58"/>
      <c r="CO235" s="58"/>
      <c r="CP235" s="58"/>
      <c r="CQ235" s="58"/>
      <c r="CR235" s="58"/>
      <c r="CS235" s="58"/>
      <c r="CT235" s="58"/>
      <c r="CU235" s="58"/>
      <c r="CV235" s="58"/>
      <c r="CW235" s="58"/>
      <c r="CX235" s="58"/>
      <c r="CY235" s="58"/>
      <c r="CZ235" s="58"/>
      <c r="DA235" s="58"/>
      <c r="DB235" s="58"/>
      <c r="DC235" s="58"/>
      <c r="DD235" s="58"/>
      <c r="DE235" s="58"/>
      <c r="DF235" s="58"/>
      <c r="DG235" s="58"/>
      <c r="DH235" s="58"/>
      <c r="DI235" s="58"/>
      <c r="DJ235" s="58"/>
      <c r="DK235" s="58"/>
      <c r="DL235" s="58"/>
      <c r="DM235" s="58"/>
      <c r="DN235" s="58"/>
      <c r="DO235" s="58"/>
      <c r="DP235" s="58"/>
      <c r="DQ235" s="58"/>
      <c r="DR235" s="58"/>
      <c r="DS235" s="58"/>
      <c r="DT235" s="58"/>
      <c r="DU235" s="58"/>
      <c r="DV235" s="58"/>
      <c r="DW235" s="58"/>
      <c r="DX235" s="58"/>
      <c r="DY235" s="58"/>
      <c r="DZ235" s="58"/>
      <c r="EA235" s="58"/>
      <c r="EB235" s="58"/>
      <c r="EC235" s="58"/>
      <c r="ED235" s="58"/>
      <c r="EE235" s="58"/>
      <c r="EF235" s="58"/>
      <c r="EG235" s="58"/>
      <c r="EH235" s="58"/>
      <c r="EI235" s="58"/>
      <c r="EJ235" s="58"/>
      <c r="EK235" s="58"/>
      <c r="EL235" s="58"/>
      <c r="EM235" s="58"/>
      <c r="EN235" s="58"/>
      <c r="EO235" s="58"/>
      <c r="EP235" s="58"/>
      <c r="EQ235" s="58"/>
      <c r="ER235" s="58"/>
      <c r="ES235" s="58"/>
      <c r="ET235" s="58"/>
      <c r="EU235" s="58"/>
      <c r="EV235" s="58"/>
      <c r="EW235" s="58"/>
      <c r="EX235" s="58"/>
      <c r="EY235" s="58"/>
      <c r="EZ235" s="58"/>
      <c r="FA235" s="58"/>
      <c r="FB235" s="58"/>
      <c r="FC235" s="58"/>
      <c r="FD235" s="58"/>
      <c r="FE235" s="58"/>
      <c r="FF235" s="58"/>
      <c r="FG235" s="58"/>
      <c r="FH235" s="58"/>
      <c r="FI235" s="58"/>
      <c r="FJ235" s="58"/>
      <c r="FK235" s="58"/>
      <c r="FL235" s="58"/>
      <c r="FM235" s="58"/>
      <c r="FN235" s="58"/>
      <c r="FO235" s="58"/>
      <c r="FP235" s="58"/>
      <c r="FQ235" s="58"/>
      <c r="FR235" s="58"/>
      <c r="FS235" s="58"/>
      <c r="FT235" s="58"/>
      <c r="FU235" s="58"/>
      <c r="FV235" s="58"/>
      <c r="FW235" s="58"/>
      <c r="FX235" s="58"/>
      <c r="FY235" s="58"/>
      <c r="FZ235" s="58"/>
      <c r="GA235" s="58"/>
      <c r="GB235" s="58"/>
      <c r="GC235" s="58"/>
      <c r="GD235" s="58"/>
      <c r="GE235" s="58"/>
      <c r="GF235" s="58"/>
      <c r="GG235" s="58"/>
      <c r="GH235" s="58"/>
      <c r="GI235" s="58"/>
      <c r="GJ235" s="58"/>
      <c r="GK235" s="58"/>
      <c r="GL235" s="58"/>
      <c r="GM235" s="58"/>
      <c r="GN235" s="58"/>
      <c r="GO235" s="58"/>
      <c r="GP235" s="58"/>
      <c r="GQ235" s="58"/>
      <c r="GR235" s="58"/>
      <c r="GS235" s="58"/>
      <c r="GT235" s="58"/>
      <c r="GU235" s="58"/>
      <c r="GV235" s="58"/>
      <c r="GW235" s="58"/>
      <c r="GX235" s="58"/>
      <c r="GY235" s="58"/>
      <c r="GZ235" s="58"/>
    </row>
    <row r="236" s="3" customFormat="1" ht="95" customHeight="1" spans="1:208">
      <c r="A236" s="33">
        <v>201</v>
      </c>
      <c r="B236" s="34" t="s">
        <v>809</v>
      </c>
      <c r="C236" s="26" t="s">
        <v>810</v>
      </c>
      <c r="D236" s="27" t="s">
        <v>300</v>
      </c>
      <c r="E236" s="27">
        <v>100000</v>
      </c>
      <c r="F236" s="27">
        <v>65000</v>
      </c>
      <c r="G236" s="27">
        <v>35000</v>
      </c>
      <c r="H236" s="35" t="s">
        <v>93</v>
      </c>
      <c r="I236" s="50" t="s">
        <v>811</v>
      </c>
      <c r="J236" s="50" t="s">
        <v>769</v>
      </c>
      <c r="K236" s="50" t="s">
        <v>90</v>
      </c>
      <c r="L236" s="50" t="s">
        <v>95</v>
      </c>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c r="CH236" s="58"/>
      <c r="CI236" s="58"/>
      <c r="CJ236" s="58"/>
      <c r="CK236" s="58"/>
      <c r="CL236" s="58"/>
      <c r="CM236" s="58"/>
      <c r="CN236" s="58"/>
      <c r="CO236" s="58"/>
      <c r="CP236" s="58"/>
      <c r="CQ236" s="58"/>
      <c r="CR236" s="58"/>
      <c r="CS236" s="58"/>
      <c r="CT236" s="58"/>
      <c r="CU236" s="58"/>
      <c r="CV236" s="58"/>
      <c r="CW236" s="58"/>
      <c r="CX236" s="58"/>
      <c r="CY236" s="58"/>
      <c r="CZ236" s="58"/>
      <c r="DA236" s="58"/>
      <c r="DB236" s="58"/>
      <c r="DC236" s="58"/>
      <c r="DD236" s="58"/>
      <c r="DE236" s="58"/>
      <c r="DF236" s="58"/>
      <c r="DG236" s="58"/>
      <c r="DH236" s="58"/>
      <c r="DI236" s="58"/>
      <c r="DJ236" s="58"/>
      <c r="DK236" s="58"/>
      <c r="DL236" s="58"/>
      <c r="DM236" s="58"/>
      <c r="DN236" s="58"/>
      <c r="DO236" s="58"/>
      <c r="DP236" s="58"/>
      <c r="DQ236" s="58"/>
      <c r="DR236" s="58"/>
      <c r="DS236" s="58"/>
      <c r="DT236" s="58"/>
      <c r="DU236" s="58"/>
      <c r="DV236" s="58"/>
      <c r="DW236" s="58"/>
      <c r="DX236" s="58"/>
      <c r="DY236" s="58"/>
      <c r="DZ236" s="58"/>
      <c r="EA236" s="58"/>
      <c r="EB236" s="58"/>
      <c r="EC236" s="58"/>
      <c r="ED236" s="58"/>
      <c r="EE236" s="58"/>
      <c r="EF236" s="58"/>
      <c r="EG236" s="58"/>
      <c r="EH236" s="58"/>
      <c r="EI236" s="58"/>
      <c r="EJ236" s="58"/>
      <c r="EK236" s="58"/>
      <c r="EL236" s="58"/>
      <c r="EM236" s="58"/>
      <c r="EN236" s="58"/>
      <c r="EO236" s="58"/>
      <c r="EP236" s="58"/>
      <c r="EQ236" s="58"/>
      <c r="ER236" s="58"/>
      <c r="ES236" s="58"/>
      <c r="ET236" s="58"/>
      <c r="EU236" s="58"/>
      <c r="EV236" s="58"/>
      <c r="EW236" s="58"/>
      <c r="EX236" s="58"/>
      <c r="EY236" s="58"/>
      <c r="EZ236" s="58"/>
      <c r="FA236" s="58"/>
      <c r="FB236" s="58"/>
      <c r="FC236" s="58"/>
      <c r="FD236" s="58"/>
      <c r="FE236" s="58"/>
      <c r="FF236" s="58"/>
      <c r="FG236" s="58"/>
      <c r="FH236" s="58"/>
      <c r="FI236" s="58"/>
      <c r="FJ236" s="58"/>
      <c r="FK236" s="58"/>
      <c r="FL236" s="58"/>
      <c r="FM236" s="58"/>
      <c r="FN236" s="58"/>
      <c r="FO236" s="58"/>
      <c r="FP236" s="58"/>
      <c r="FQ236" s="58"/>
      <c r="FR236" s="58"/>
      <c r="FS236" s="58"/>
      <c r="FT236" s="58"/>
      <c r="FU236" s="58"/>
      <c r="FV236" s="58"/>
      <c r="FW236" s="58"/>
      <c r="FX236" s="58"/>
      <c r="FY236" s="58"/>
      <c r="FZ236" s="58"/>
      <c r="GA236" s="58"/>
      <c r="GB236" s="58"/>
      <c r="GC236" s="58"/>
      <c r="GD236" s="58"/>
      <c r="GE236" s="58"/>
      <c r="GF236" s="58"/>
      <c r="GG236" s="58"/>
      <c r="GH236" s="58"/>
      <c r="GI236" s="58"/>
      <c r="GJ236" s="58"/>
      <c r="GK236" s="58"/>
      <c r="GL236" s="58"/>
      <c r="GM236" s="58"/>
      <c r="GN236" s="58"/>
      <c r="GO236" s="58"/>
      <c r="GP236" s="58"/>
      <c r="GQ236" s="58"/>
      <c r="GR236" s="58"/>
      <c r="GS236" s="58"/>
      <c r="GT236" s="58"/>
      <c r="GU236" s="58"/>
      <c r="GV236" s="58"/>
      <c r="GW236" s="58"/>
      <c r="GX236" s="58"/>
      <c r="GY236" s="58"/>
      <c r="GZ236" s="58"/>
    </row>
    <row r="237" s="3" customFormat="1" ht="86" customHeight="1" spans="1:208">
      <c r="A237" s="33">
        <v>202</v>
      </c>
      <c r="B237" s="34" t="s">
        <v>812</v>
      </c>
      <c r="C237" s="34" t="s">
        <v>813</v>
      </c>
      <c r="D237" s="37" t="s">
        <v>612</v>
      </c>
      <c r="E237" s="50">
        <v>450000</v>
      </c>
      <c r="F237" s="50">
        <v>25000</v>
      </c>
      <c r="G237" s="27">
        <v>25000</v>
      </c>
      <c r="H237" s="35" t="s">
        <v>68</v>
      </c>
      <c r="I237" s="50" t="s">
        <v>804</v>
      </c>
      <c r="J237" s="50" t="s">
        <v>769</v>
      </c>
      <c r="K237" s="50" t="s">
        <v>52</v>
      </c>
      <c r="L237" s="50" t="s">
        <v>190</v>
      </c>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c r="BN237" s="58"/>
      <c r="BO237" s="58"/>
      <c r="BP237" s="58"/>
      <c r="BQ237" s="58"/>
      <c r="BR237" s="58"/>
      <c r="BS237" s="58"/>
      <c r="BT237" s="58"/>
      <c r="BU237" s="58"/>
      <c r="BV237" s="58"/>
      <c r="BW237" s="58"/>
      <c r="BX237" s="58"/>
      <c r="BY237" s="58"/>
      <c r="BZ237" s="58"/>
      <c r="CA237" s="58"/>
      <c r="CB237" s="58"/>
      <c r="CC237" s="58"/>
      <c r="CD237" s="58"/>
      <c r="CE237" s="58"/>
      <c r="CF237" s="58"/>
      <c r="CG237" s="58"/>
      <c r="CH237" s="58"/>
      <c r="CI237" s="58"/>
      <c r="CJ237" s="58"/>
      <c r="CK237" s="58"/>
      <c r="CL237" s="58"/>
      <c r="CM237" s="58"/>
      <c r="CN237" s="58"/>
      <c r="CO237" s="58"/>
      <c r="CP237" s="58"/>
      <c r="CQ237" s="58"/>
      <c r="CR237" s="58"/>
      <c r="CS237" s="58"/>
      <c r="CT237" s="58"/>
      <c r="CU237" s="58"/>
      <c r="CV237" s="58"/>
      <c r="CW237" s="58"/>
      <c r="CX237" s="58"/>
      <c r="CY237" s="58"/>
      <c r="CZ237" s="58"/>
      <c r="DA237" s="58"/>
      <c r="DB237" s="58"/>
      <c r="DC237" s="58"/>
      <c r="DD237" s="58"/>
      <c r="DE237" s="58"/>
      <c r="DF237" s="58"/>
      <c r="DG237" s="58"/>
      <c r="DH237" s="58"/>
      <c r="DI237" s="58"/>
      <c r="DJ237" s="58"/>
      <c r="DK237" s="58"/>
      <c r="DL237" s="58"/>
      <c r="DM237" s="58"/>
      <c r="DN237" s="58"/>
      <c r="DO237" s="58"/>
      <c r="DP237" s="58"/>
      <c r="DQ237" s="58"/>
      <c r="DR237" s="58"/>
      <c r="DS237" s="58"/>
      <c r="DT237" s="58"/>
      <c r="DU237" s="58"/>
      <c r="DV237" s="58"/>
      <c r="DW237" s="58"/>
      <c r="DX237" s="58"/>
      <c r="DY237" s="58"/>
      <c r="DZ237" s="58"/>
      <c r="EA237" s="58"/>
      <c r="EB237" s="58"/>
      <c r="EC237" s="58"/>
      <c r="ED237" s="58"/>
      <c r="EE237" s="58"/>
      <c r="EF237" s="58"/>
      <c r="EG237" s="58"/>
      <c r="EH237" s="58"/>
      <c r="EI237" s="58"/>
      <c r="EJ237" s="58"/>
      <c r="EK237" s="58"/>
      <c r="EL237" s="58"/>
      <c r="EM237" s="58"/>
      <c r="EN237" s="58"/>
      <c r="EO237" s="58"/>
      <c r="EP237" s="58"/>
      <c r="EQ237" s="58"/>
      <c r="ER237" s="58"/>
      <c r="ES237" s="58"/>
      <c r="ET237" s="58"/>
      <c r="EU237" s="58"/>
      <c r="EV237" s="58"/>
      <c r="EW237" s="58"/>
      <c r="EX237" s="58"/>
      <c r="EY237" s="58"/>
      <c r="EZ237" s="58"/>
      <c r="FA237" s="58"/>
      <c r="FB237" s="58"/>
      <c r="FC237" s="58"/>
      <c r="FD237" s="58"/>
      <c r="FE237" s="58"/>
      <c r="FF237" s="58"/>
      <c r="FG237" s="58"/>
      <c r="FH237" s="58"/>
      <c r="FI237" s="58"/>
      <c r="FJ237" s="58"/>
      <c r="FK237" s="58"/>
      <c r="FL237" s="58"/>
      <c r="FM237" s="58"/>
      <c r="FN237" s="58"/>
      <c r="FO237" s="58"/>
      <c r="FP237" s="58"/>
      <c r="FQ237" s="58"/>
      <c r="FR237" s="58"/>
      <c r="FS237" s="58"/>
      <c r="FT237" s="58"/>
      <c r="FU237" s="58"/>
      <c r="FV237" s="58"/>
      <c r="FW237" s="58"/>
      <c r="FX237" s="58"/>
      <c r="FY237" s="58"/>
      <c r="FZ237" s="58"/>
      <c r="GA237" s="58"/>
      <c r="GB237" s="58"/>
      <c r="GC237" s="58"/>
      <c r="GD237" s="58"/>
      <c r="GE237" s="58"/>
      <c r="GF237" s="58"/>
      <c r="GG237" s="58"/>
      <c r="GH237" s="58"/>
      <c r="GI237" s="58"/>
      <c r="GJ237" s="58"/>
      <c r="GK237" s="58"/>
      <c r="GL237" s="58"/>
      <c r="GM237" s="58"/>
      <c r="GN237" s="58"/>
      <c r="GO237" s="58"/>
      <c r="GP237" s="58"/>
      <c r="GQ237" s="58"/>
      <c r="GR237" s="58"/>
      <c r="GS237" s="58"/>
      <c r="GT237" s="58"/>
      <c r="GU237" s="58"/>
      <c r="GV237" s="58"/>
      <c r="GW237" s="58"/>
      <c r="GX237" s="58"/>
      <c r="GY237" s="58"/>
      <c r="GZ237" s="58"/>
    </row>
    <row r="238" s="3" customFormat="1" ht="75" customHeight="1" spans="1:208">
      <c r="A238" s="33">
        <v>203</v>
      </c>
      <c r="B238" s="34" t="s">
        <v>814</v>
      </c>
      <c r="C238" s="34" t="s">
        <v>815</v>
      </c>
      <c r="D238" s="37" t="s">
        <v>612</v>
      </c>
      <c r="E238" s="50">
        <v>150000</v>
      </c>
      <c r="F238" s="50">
        <v>100000</v>
      </c>
      <c r="G238" s="27">
        <v>30000</v>
      </c>
      <c r="H238" s="35" t="s">
        <v>781</v>
      </c>
      <c r="I238" s="50" t="s">
        <v>816</v>
      </c>
      <c r="J238" s="50" t="s">
        <v>769</v>
      </c>
      <c r="K238" s="50" t="s">
        <v>90</v>
      </c>
      <c r="L238" s="50" t="s">
        <v>95</v>
      </c>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58"/>
      <c r="CG238" s="58"/>
      <c r="CH238" s="58"/>
      <c r="CI238" s="58"/>
      <c r="CJ238" s="58"/>
      <c r="CK238" s="58"/>
      <c r="CL238" s="58"/>
      <c r="CM238" s="58"/>
      <c r="CN238" s="58"/>
      <c r="CO238" s="58"/>
      <c r="CP238" s="58"/>
      <c r="CQ238" s="58"/>
      <c r="CR238" s="58"/>
      <c r="CS238" s="58"/>
      <c r="CT238" s="58"/>
      <c r="CU238" s="58"/>
      <c r="CV238" s="58"/>
      <c r="CW238" s="58"/>
      <c r="CX238" s="58"/>
      <c r="CY238" s="58"/>
      <c r="CZ238" s="58"/>
      <c r="DA238" s="58"/>
      <c r="DB238" s="58"/>
      <c r="DC238" s="58"/>
      <c r="DD238" s="58"/>
      <c r="DE238" s="58"/>
      <c r="DF238" s="58"/>
      <c r="DG238" s="58"/>
      <c r="DH238" s="58"/>
      <c r="DI238" s="58"/>
      <c r="DJ238" s="58"/>
      <c r="DK238" s="58"/>
      <c r="DL238" s="58"/>
      <c r="DM238" s="58"/>
      <c r="DN238" s="58"/>
      <c r="DO238" s="58"/>
      <c r="DP238" s="58"/>
      <c r="DQ238" s="58"/>
      <c r="DR238" s="58"/>
      <c r="DS238" s="58"/>
      <c r="DT238" s="58"/>
      <c r="DU238" s="58"/>
      <c r="DV238" s="58"/>
      <c r="DW238" s="58"/>
      <c r="DX238" s="58"/>
      <c r="DY238" s="58"/>
      <c r="DZ238" s="58"/>
      <c r="EA238" s="58"/>
      <c r="EB238" s="58"/>
      <c r="EC238" s="58"/>
      <c r="ED238" s="58"/>
      <c r="EE238" s="58"/>
      <c r="EF238" s="58"/>
      <c r="EG238" s="58"/>
      <c r="EH238" s="58"/>
      <c r="EI238" s="58"/>
      <c r="EJ238" s="58"/>
      <c r="EK238" s="58"/>
      <c r="EL238" s="58"/>
      <c r="EM238" s="58"/>
      <c r="EN238" s="58"/>
      <c r="EO238" s="58"/>
      <c r="EP238" s="58"/>
      <c r="EQ238" s="58"/>
      <c r="ER238" s="58"/>
      <c r="ES238" s="58"/>
      <c r="ET238" s="58"/>
      <c r="EU238" s="58"/>
      <c r="EV238" s="58"/>
      <c r="EW238" s="58"/>
      <c r="EX238" s="58"/>
      <c r="EY238" s="58"/>
      <c r="EZ238" s="58"/>
      <c r="FA238" s="58"/>
      <c r="FB238" s="58"/>
      <c r="FC238" s="58"/>
      <c r="FD238" s="58"/>
      <c r="FE238" s="58"/>
      <c r="FF238" s="58"/>
      <c r="FG238" s="58"/>
      <c r="FH238" s="58"/>
      <c r="FI238" s="58"/>
      <c r="FJ238" s="58"/>
      <c r="FK238" s="58"/>
      <c r="FL238" s="58"/>
      <c r="FM238" s="58"/>
      <c r="FN238" s="58"/>
      <c r="FO238" s="58"/>
      <c r="FP238" s="58"/>
      <c r="FQ238" s="58"/>
      <c r="FR238" s="58"/>
      <c r="FS238" s="58"/>
      <c r="FT238" s="58"/>
      <c r="FU238" s="58"/>
      <c r="FV238" s="58"/>
      <c r="FW238" s="58"/>
      <c r="FX238" s="58"/>
      <c r="FY238" s="58"/>
      <c r="FZ238" s="58"/>
      <c r="GA238" s="58"/>
      <c r="GB238" s="58"/>
      <c r="GC238" s="58"/>
      <c r="GD238" s="58"/>
      <c r="GE238" s="58"/>
      <c r="GF238" s="58"/>
      <c r="GG238" s="58"/>
      <c r="GH238" s="58"/>
      <c r="GI238" s="58"/>
      <c r="GJ238" s="58"/>
      <c r="GK238" s="58"/>
      <c r="GL238" s="58"/>
      <c r="GM238" s="58"/>
      <c r="GN238" s="58"/>
      <c r="GO238" s="58"/>
      <c r="GP238" s="58"/>
      <c r="GQ238" s="58"/>
      <c r="GR238" s="58"/>
      <c r="GS238" s="58"/>
      <c r="GT238" s="58"/>
      <c r="GU238" s="58"/>
      <c r="GV238" s="58"/>
      <c r="GW238" s="58"/>
      <c r="GX238" s="58"/>
      <c r="GY238" s="58"/>
      <c r="GZ238" s="58"/>
    </row>
    <row r="239" s="3" customFormat="1" ht="68" customHeight="1" spans="1:208">
      <c r="A239" s="33">
        <v>204</v>
      </c>
      <c r="B239" s="34" t="s">
        <v>817</v>
      </c>
      <c r="C239" s="26" t="s">
        <v>818</v>
      </c>
      <c r="D239" s="37" t="s">
        <v>164</v>
      </c>
      <c r="E239" s="50">
        <v>10000</v>
      </c>
      <c r="F239" s="50">
        <v>3000</v>
      </c>
      <c r="G239" s="27">
        <v>7000</v>
      </c>
      <c r="H239" s="35" t="s">
        <v>68</v>
      </c>
      <c r="I239" s="50" t="s">
        <v>819</v>
      </c>
      <c r="J239" s="50" t="s">
        <v>769</v>
      </c>
      <c r="K239" s="50" t="s">
        <v>90</v>
      </c>
      <c r="L239" s="50" t="s">
        <v>95</v>
      </c>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58"/>
      <c r="CG239" s="58"/>
      <c r="CH239" s="58"/>
      <c r="CI239" s="58"/>
      <c r="CJ239" s="58"/>
      <c r="CK239" s="58"/>
      <c r="CL239" s="58"/>
      <c r="CM239" s="58"/>
      <c r="CN239" s="58"/>
      <c r="CO239" s="58"/>
      <c r="CP239" s="58"/>
      <c r="CQ239" s="58"/>
      <c r="CR239" s="58"/>
      <c r="CS239" s="58"/>
      <c r="CT239" s="58"/>
      <c r="CU239" s="58"/>
      <c r="CV239" s="58"/>
      <c r="CW239" s="58"/>
      <c r="CX239" s="58"/>
      <c r="CY239" s="58"/>
      <c r="CZ239" s="58"/>
      <c r="DA239" s="58"/>
      <c r="DB239" s="58"/>
      <c r="DC239" s="58"/>
      <c r="DD239" s="58"/>
      <c r="DE239" s="58"/>
      <c r="DF239" s="58"/>
      <c r="DG239" s="58"/>
      <c r="DH239" s="58"/>
      <c r="DI239" s="58"/>
      <c r="DJ239" s="58"/>
      <c r="DK239" s="58"/>
      <c r="DL239" s="58"/>
      <c r="DM239" s="58"/>
      <c r="DN239" s="58"/>
      <c r="DO239" s="58"/>
      <c r="DP239" s="58"/>
      <c r="DQ239" s="58"/>
      <c r="DR239" s="58"/>
      <c r="DS239" s="58"/>
      <c r="DT239" s="58"/>
      <c r="DU239" s="58"/>
      <c r="DV239" s="58"/>
      <c r="DW239" s="58"/>
      <c r="DX239" s="58"/>
      <c r="DY239" s="58"/>
      <c r="DZ239" s="58"/>
      <c r="EA239" s="58"/>
      <c r="EB239" s="58"/>
      <c r="EC239" s="58"/>
      <c r="ED239" s="58"/>
      <c r="EE239" s="58"/>
      <c r="EF239" s="58"/>
      <c r="EG239" s="58"/>
      <c r="EH239" s="58"/>
      <c r="EI239" s="58"/>
      <c r="EJ239" s="58"/>
      <c r="EK239" s="58"/>
      <c r="EL239" s="58"/>
      <c r="EM239" s="58"/>
      <c r="EN239" s="58"/>
      <c r="EO239" s="58"/>
      <c r="EP239" s="58"/>
      <c r="EQ239" s="58"/>
      <c r="ER239" s="58"/>
      <c r="ES239" s="58"/>
      <c r="ET239" s="58"/>
      <c r="EU239" s="58"/>
      <c r="EV239" s="58"/>
      <c r="EW239" s="58"/>
      <c r="EX239" s="58"/>
      <c r="EY239" s="58"/>
      <c r="EZ239" s="58"/>
      <c r="FA239" s="58"/>
      <c r="FB239" s="58"/>
      <c r="FC239" s="58"/>
      <c r="FD239" s="58"/>
      <c r="FE239" s="58"/>
      <c r="FF239" s="58"/>
      <c r="FG239" s="58"/>
      <c r="FH239" s="58"/>
      <c r="FI239" s="58"/>
      <c r="FJ239" s="58"/>
      <c r="FK239" s="58"/>
      <c r="FL239" s="58"/>
      <c r="FM239" s="58"/>
      <c r="FN239" s="58"/>
      <c r="FO239" s="58"/>
      <c r="FP239" s="58"/>
      <c r="FQ239" s="58"/>
      <c r="FR239" s="58"/>
      <c r="FS239" s="58"/>
      <c r="FT239" s="58"/>
      <c r="FU239" s="58"/>
      <c r="FV239" s="58"/>
      <c r="FW239" s="58"/>
      <c r="FX239" s="58"/>
      <c r="FY239" s="58"/>
      <c r="FZ239" s="58"/>
      <c r="GA239" s="58"/>
      <c r="GB239" s="58"/>
      <c r="GC239" s="58"/>
      <c r="GD239" s="58"/>
      <c r="GE239" s="58"/>
      <c r="GF239" s="58"/>
      <c r="GG239" s="58"/>
      <c r="GH239" s="58"/>
      <c r="GI239" s="58"/>
      <c r="GJ239" s="58"/>
      <c r="GK239" s="58"/>
      <c r="GL239" s="58"/>
      <c r="GM239" s="58"/>
      <c r="GN239" s="58"/>
      <c r="GO239" s="58"/>
      <c r="GP239" s="58"/>
      <c r="GQ239" s="58"/>
      <c r="GR239" s="58"/>
      <c r="GS239" s="58"/>
      <c r="GT239" s="58"/>
      <c r="GU239" s="58"/>
      <c r="GV239" s="58"/>
      <c r="GW239" s="58"/>
      <c r="GX239" s="58"/>
      <c r="GY239" s="58"/>
      <c r="GZ239" s="58"/>
    </row>
    <row r="240" s="3" customFormat="1" ht="54" customHeight="1" spans="1:208">
      <c r="A240" s="33">
        <v>205</v>
      </c>
      <c r="B240" s="34" t="s">
        <v>820</v>
      </c>
      <c r="C240" s="26" t="s">
        <v>821</v>
      </c>
      <c r="D240" s="37" t="s">
        <v>62</v>
      </c>
      <c r="E240" s="50">
        <v>20000</v>
      </c>
      <c r="F240" s="50">
        <v>7000</v>
      </c>
      <c r="G240" s="27">
        <v>13000</v>
      </c>
      <c r="H240" s="35" t="s">
        <v>68</v>
      </c>
      <c r="I240" s="50" t="s">
        <v>822</v>
      </c>
      <c r="J240" s="50" t="s">
        <v>769</v>
      </c>
      <c r="K240" s="50" t="s">
        <v>90</v>
      </c>
      <c r="L240" s="50" t="s">
        <v>95</v>
      </c>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c r="CH240" s="58"/>
      <c r="CI240" s="58"/>
      <c r="CJ240" s="58"/>
      <c r="CK240" s="58"/>
      <c r="CL240" s="58"/>
      <c r="CM240" s="58"/>
      <c r="CN240" s="58"/>
      <c r="CO240" s="58"/>
      <c r="CP240" s="58"/>
      <c r="CQ240" s="58"/>
      <c r="CR240" s="58"/>
      <c r="CS240" s="58"/>
      <c r="CT240" s="58"/>
      <c r="CU240" s="58"/>
      <c r="CV240" s="58"/>
      <c r="CW240" s="58"/>
      <c r="CX240" s="58"/>
      <c r="CY240" s="58"/>
      <c r="CZ240" s="58"/>
      <c r="DA240" s="58"/>
      <c r="DB240" s="58"/>
      <c r="DC240" s="58"/>
      <c r="DD240" s="58"/>
      <c r="DE240" s="58"/>
      <c r="DF240" s="58"/>
      <c r="DG240" s="58"/>
      <c r="DH240" s="58"/>
      <c r="DI240" s="58"/>
      <c r="DJ240" s="58"/>
      <c r="DK240" s="58"/>
      <c r="DL240" s="58"/>
      <c r="DM240" s="58"/>
      <c r="DN240" s="58"/>
      <c r="DO240" s="58"/>
      <c r="DP240" s="58"/>
      <c r="DQ240" s="58"/>
      <c r="DR240" s="58"/>
      <c r="DS240" s="58"/>
      <c r="DT240" s="58"/>
      <c r="DU240" s="58"/>
      <c r="DV240" s="58"/>
      <c r="DW240" s="58"/>
      <c r="DX240" s="58"/>
      <c r="DY240" s="58"/>
      <c r="DZ240" s="58"/>
      <c r="EA240" s="58"/>
      <c r="EB240" s="58"/>
      <c r="EC240" s="58"/>
      <c r="ED240" s="58"/>
      <c r="EE240" s="58"/>
      <c r="EF240" s="58"/>
      <c r="EG240" s="58"/>
      <c r="EH240" s="58"/>
      <c r="EI240" s="58"/>
      <c r="EJ240" s="58"/>
      <c r="EK240" s="58"/>
      <c r="EL240" s="58"/>
      <c r="EM240" s="58"/>
      <c r="EN240" s="58"/>
      <c r="EO240" s="58"/>
      <c r="EP240" s="58"/>
      <c r="EQ240" s="58"/>
      <c r="ER240" s="58"/>
      <c r="ES240" s="58"/>
      <c r="ET240" s="58"/>
      <c r="EU240" s="58"/>
      <c r="EV240" s="58"/>
      <c r="EW240" s="58"/>
      <c r="EX240" s="58"/>
      <c r="EY240" s="58"/>
      <c r="EZ240" s="58"/>
      <c r="FA240" s="58"/>
      <c r="FB240" s="58"/>
      <c r="FC240" s="58"/>
      <c r="FD240" s="58"/>
      <c r="FE240" s="58"/>
      <c r="FF240" s="58"/>
      <c r="FG240" s="58"/>
      <c r="FH240" s="58"/>
      <c r="FI240" s="58"/>
      <c r="FJ240" s="58"/>
      <c r="FK240" s="58"/>
      <c r="FL240" s="58"/>
      <c r="FM240" s="58"/>
      <c r="FN240" s="58"/>
      <c r="FO240" s="58"/>
      <c r="FP240" s="58"/>
      <c r="FQ240" s="58"/>
      <c r="FR240" s="58"/>
      <c r="FS240" s="58"/>
      <c r="FT240" s="58"/>
      <c r="FU240" s="58"/>
      <c r="FV240" s="58"/>
      <c r="FW240" s="58"/>
      <c r="FX240" s="58"/>
      <c r="FY240" s="58"/>
      <c r="FZ240" s="58"/>
      <c r="GA240" s="58"/>
      <c r="GB240" s="58"/>
      <c r="GC240" s="58"/>
      <c r="GD240" s="58"/>
      <c r="GE240" s="58"/>
      <c r="GF240" s="58"/>
      <c r="GG240" s="58"/>
      <c r="GH240" s="58"/>
      <c r="GI240" s="58"/>
      <c r="GJ240" s="58"/>
      <c r="GK240" s="58"/>
      <c r="GL240" s="58"/>
      <c r="GM240" s="58"/>
      <c r="GN240" s="58"/>
      <c r="GO240" s="58"/>
      <c r="GP240" s="58"/>
      <c r="GQ240" s="58"/>
      <c r="GR240" s="58"/>
      <c r="GS240" s="58"/>
      <c r="GT240" s="58"/>
      <c r="GU240" s="58"/>
      <c r="GV240" s="58"/>
      <c r="GW240" s="58"/>
      <c r="GX240" s="58"/>
      <c r="GY240" s="58"/>
      <c r="GZ240" s="58"/>
    </row>
    <row r="241" s="3" customFormat="1" ht="95" customHeight="1" spans="1:208">
      <c r="A241" s="33">
        <v>206</v>
      </c>
      <c r="B241" s="34" t="s">
        <v>823</v>
      </c>
      <c r="C241" s="26" t="s">
        <v>824</v>
      </c>
      <c r="D241" s="27" t="s">
        <v>164</v>
      </c>
      <c r="E241" s="27">
        <v>20000</v>
      </c>
      <c r="F241" s="27">
        <v>10000</v>
      </c>
      <c r="G241" s="27">
        <v>10000</v>
      </c>
      <c r="H241" s="35" t="s">
        <v>781</v>
      </c>
      <c r="I241" s="50" t="s">
        <v>825</v>
      </c>
      <c r="J241" s="50" t="s">
        <v>769</v>
      </c>
      <c r="K241" s="50" t="s">
        <v>90</v>
      </c>
      <c r="L241" s="50" t="s">
        <v>95</v>
      </c>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58"/>
      <c r="CG241" s="58"/>
      <c r="CH241" s="58"/>
      <c r="CI241" s="58"/>
      <c r="CJ241" s="58"/>
      <c r="CK241" s="58"/>
      <c r="CL241" s="58"/>
      <c r="CM241" s="58"/>
      <c r="CN241" s="58"/>
      <c r="CO241" s="58"/>
      <c r="CP241" s="58"/>
      <c r="CQ241" s="58"/>
      <c r="CR241" s="58"/>
      <c r="CS241" s="58"/>
      <c r="CT241" s="58"/>
      <c r="CU241" s="58"/>
      <c r="CV241" s="58"/>
      <c r="CW241" s="58"/>
      <c r="CX241" s="58"/>
      <c r="CY241" s="58"/>
      <c r="CZ241" s="58"/>
      <c r="DA241" s="58"/>
      <c r="DB241" s="58"/>
      <c r="DC241" s="58"/>
      <c r="DD241" s="58"/>
      <c r="DE241" s="58"/>
      <c r="DF241" s="58"/>
      <c r="DG241" s="58"/>
      <c r="DH241" s="58"/>
      <c r="DI241" s="58"/>
      <c r="DJ241" s="58"/>
      <c r="DK241" s="58"/>
      <c r="DL241" s="58"/>
      <c r="DM241" s="58"/>
      <c r="DN241" s="58"/>
      <c r="DO241" s="58"/>
      <c r="DP241" s="58"/>
      <c r="DQ241" s="58"/>
      <c r="DR241" s="58"/>
      <c r="DS241" s="58"/>
      <c r="DT241" s="58"/>
      <c r="DU241" s="58"/>
      <c r="DV241" s="58"/>
      <c r="DW241" s="58"/>
      <c r="DX241" s="58"/>
      <c r="DY241" s="58"/>
      <c r="DZ241" s="58"/>
      <c r="EA241" s="58"/>
      <c r="EB241" s="58"/>
      <c r="EC241" s="58"/>
      <c r="ED241" s="58"/>
      <c r="EE241" s="58"/>
      <c r="EF241" s="58"/>
      <c r="EG241" s="58"/>
      <c r="EH241" s="58"/>
      <c r="EI241" s="58"/>
      <c r="EJ241" s="58"/>
      <c r="EK241" s="58"/>
      <c r="EL241" s="58"/>
      <c r="EM241" s="58"/>
      <c r="EN241" s="58"/>
      <c r="EO241" s="58"/>
      <c r="EP241" s="58"/>
      <c r="EQ241" s="58"/>
      <c r="ER241" s="58"/>
      <c r="ES241" s="58"/>
      <c r="ET241" s="58"/>
      <c r="EU241" s="58"/>
      <c r="EV241" s="58"/>
      <c r="EW241" s="58"/>
      <c r="EX241" s="58"/>
      <c r="EY241" s="58"/>
      <c r="EZ241" s="58"/>
      <c r="FA241" s="58"/>
      <c r="FB241" s="58"/>
      <c r="FC241" s="58"/>
      <c r="FD241" s="58"/>
      <c r="FE241" s="58"/>
      <c r="FF241" s="58"/>
      <c r="FG241" s="58"/>
      <c r="FH241" s="58"/>
      <c r="FI241" s="58"/>
      <c r="FJ241" s="58"/>
      <c r="FK241" s="58"/>
      <c r="FL241" s="58"/>
      <c r="FM241" s="58"/>
      <c r="FN241" s="58"/>
      <c r="FO241" s="58"/>
      <c r="FP241" s="58"/>
      <c r="FQ241" s="58"/>
      <c r="FR241" s="58"/>
      <c r="FS241" s="58"/>
      <c r="FT241" s="58"/>
      <c r="FU241" s="58"/>
      <c r="FV241" s="58"/>
      <c r="FW241" s="58"/>
      <c r="FX241" s="58"/>
      <c r="FY241" s="58"/>
      <c r="FZ241" s="58"/>
      <c r="GA241" s="58"/>
      <c r="GB241" s="58"/>
      <c r="GC241" s="58"/>
      <c r="GD241" s="58"/>
      <c r="GE241" s="58"/>
      <c r="GF241" s="58"/>
      <c r="GG241" s="58"/>
      <c r="GH241" s="58"/>
      <c r="GI241" s="58"/>
      <c r="GJ241" s="58"/>
      <c r="GK241" s="58"/>
      <c r="GL241" s="58"/>
      <c r="GM241" s="58"/>
      <c r="GN241" s="58"/>
      <c r="GO241" s="58"/>
      <c r="GP241" s="58"/>
      <c r="GQ241" s="58"/>
      <c r="GR241" s="58"/>
      <c r="GS241" s="58"/>
      <c r="GT241" s="58"/>
      <c r="GU241" s="58"/>
      <c r="GV241" s="58"/>
      <c r="GW241" s="58"/>
      <c r="GX241" s="58"/>
      <c r="GY241" s="58"/>
      <c r="GZ241" s="58"/>
    </row>
    <row r="242" s="3" customFormat="1" ht="107" customHeight="1" spans="1:208">
      <c r="A242" s="33">
        <v>207</v>
      </c>
      <c r="B242" s="34" t="s">
        <v>826</v>
      </c>
      <c r="C242" s="26" t="s">
        <v>827</v>
      </c>
      <c r="D242" s="27" t="s">
        <v>164</v>
      </c>
      <c r="E242" s="27">
        <v>10000</v>
      </c>
      <c r="F242" s="27">
        <v>5000</v>
      </c>
      <c r="G242" s="27">
        <v>5000</v>
      </c>
      <c r="H242" s="35" t="s">
        <v>781</v>
      </c>
      <c r="I242" s="50" t="s">
        <v>828</v>
      </c>
      <c r="J242" s="50" t="s">
        <v>769</v>
      </c>
      <c r="K242" s="50" t="s">
        <v>90</v>
      </c>
      <c r="L242" s="50" t="s">
        <v>95</v>
      </c>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54"/>
      <c r="CH242" s="54"/>
      <c r="CI242" s="54"/>
      <c r="CJ242" s="54"/>
      <c r="CK242" s="54"/>
      <c r="CL242" s="54"/>
      <c r="CM242" s="54"/>
      <c r="CN242" s="54"/>
      <c r="CO242" s="54"/>
      <c r="CP242" s="54"/>
      <c r="CQ242" s="54"/>
      <c r="CR242" s="54"/>
      <c r="CS242" s="54"/>
      <c r="CT242" s="54"/>
      <c r="CU242" s="54"/>
      <c r="CV242" s="54"/>
      <c r="CW242" s="54"/>
      <c r="CX242" s="54"/>
      <c r="CY242" s="54"/>
      <c r="CZ242" s="54"/>
      <c r="DA242" s="54"/>
      <c r="DB242" s="54"/>
      <c r="DC242" s="54"/>
      <c r="DD242" s="54"/>
      <c r="DE242" s="54"/>
      <c r="DF242" s="54"/>
      <c r="DG242" s="54"/>
      <c r="DH242" s="54"/>
      <c r="DI242" s="54"/>
      <c r="DJ242" s="54"/>
      <c r="DK242" s="54"/>
      <c r="DL242" s="54"/>
      <c r="DM242" s="54"/>
      <c r="DN242" s="54"/>
      <c r="DO242" s="54"/>
      <c r="DP242" s="54"/>
      <c r="DQ242" s="54"/>
      <c r="DR242" s="54"/>
      <c r="DS242" s="54"/>
      <c r="DT242" s="54"/>
      <c r="DU242" s="54"/>
      <c r="DV242" s="54"/>
      <c r="DW242" s="54"/>
      <c r="DX242" s="54"/>
      <c r="DY242" s="54"/>
      <c r="DZ242" s="54"/>
      <c r="EA242" s="54"/>
      <c r="EB242" s="54"/>
      <c r="EC242" s="54"/>
      <c r="ED242" s="54"/>
      <c r="EE242" s="54"/>
      <c r="EF242" s="54"/>
      <c r="EG242" s="54"/>
      <c r="EH242" s="54"/>
      <c r="EI242" s="54"/>
      <c r="EJ242" s="54"/>
      <c r="EK242" s="54"/>
      <c r="EL242" s="54"/>
      <c r="EM242" s="54"/>
      <c r="EN242" s="54"/>
      <c r="EO242" s="54"/>
      <c r="EP242" s="54"/>
      <c r="EQ242" s="54"/>
      <c r="ER242" s="54"/>
      <c r="ES242" s="54"/>
      <c r="ET242" s="54"/>
      <c r="EU242" s="54"/>
      <c r="EV242" s="54"/>
      <c r="EW242" s="54"/>
      <c r="EX242" s="54"/>
      <c r="EY242" s="54"/>
      <c r="EZ242" s="54"/>
      <c r="FA242" s="54"/>
      <c r="FB242" s="54"/>
      <c r="FC242" s="54"/>
      <c r="FD242" s="54"/>
      <c r="FE242" s="54"/>
      <c r="FF242" s="54"/>
      <c r="FG242" s="54"/>
      <c r="FH242" s="54"/>
      <c r="FI242" s="54"/>
      <c r="FJ242" s="54"/>
      <c r="FK242" s="54"/>
      <c r="FL242" s="54"/>
      <c r="FM242" s="54"/>
      <c r="FN242" s="54"/>
      <c r="FO242" s="54"/>
      <c r="FP242" s="54"/>
      <c r="FQ242" s="54"/>
      <c r="FR242" s="54"/>
      <c r="FS242" s="54"/>
      <c r="FT242" s="54"/>
      <c r="FU242" s="54"/>
      <c r="FV242" s="54"/>
      <c r="FW242" s="54"/>
      <c r="FX242" s="54"/>
      <c r="FY242" s="54"/>
      <c r="FZ242" s="54"/>
      <c r="GA242" s="54"/>
      <c r="GB242" s="54"/>
      <c r="GC242" s="54"/>
      <c r="GD242" s="54"/>
      <c r="GE242" s="54"/>
      <c r="GF242" s="54"/>
      <c r="GG242" s="54"/>
      <c r="GH242" s="54"/>
      <c r="GI242" s="54"/>
      <c r="GJ242" s="54"/>
      <c r="GK242" s="54"/>
      <c r="GL242" s="54"/>
      <c r="GM242" s="54"/>
      <c r="GN242" s="54"/>
      <c r="GO242" s="54"/>
      <c r="GP242" s="54"/>
      <c r="GQ242" s="54"/>
      <c r="GR242" s="54"/>
      <c r="GS242" s="54"/>
      <c r="GT242" s="54"/>
      <c r="GU242" s="54"/>
      <c r="GV242" s="54"/>
      <c r="GW242" s="54"/>
      <c r="GX242" s="54"/>
      <c r="GY242" s="54"/>
      <c r="GZ242" s="54"/>
    </row>
    <row r="243" s="3" customFormat="1" ht="67" customHeight="1" spans="1:208">
      <c r="A243" s="33">
        <v>208</v>
      </c>
      <c r="B243" s="34" t="s">
        <v>829</v>
      </c>
      <c r="C243" s="26" t="s">
        <v>830</v>
      </c>
      <c r="D243" s="27" t="s">
        <v>164</v>
      </c>
      <c r="E243" s="27">
        <v>19000</v>
      </c>
      <c r="F243" s="27">
        <v>7000</v>
      </c>
      <c r="G243" s="50">
        <v>12000</v>
      </c>
      <c r="H243" s="35" t="s">
        <v>781</v>
      </c>
      <c r="I243" s="50" t="s">
        <v>831</v>
      </c>
      <c r="J243" s="50" t="s">
        <v>769</v>
      </c>
      <c r="K243" s="50" t="s">
        <v>90</v>
      </c>
      <c r="L243" s="50" t="s">
        <v>95</v>
      </c>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58"/>
      <c r="CG243" s="58"/>
      <c r="CH243" s="58"/>
      <c r="CI243" s="58"/>
      <c r="CJ243" s="58"/>
      <c r="CK243" s="58"/>
      <c r="CL243" s="58"/>
      <c r="CM243" s="58"/>
      <c r="CN243" s="58"/>
      <c r="CO243" s="58"/>
      <c r="CP243" s="58"/>
      <c r="CQ243" s="58"/>
      <c r="CR243" s="58"/>
      <c r="CS243" s="58"/>
      <c r="CT243" s="58"/>
      <c r="CU243" s="58"/>
      <c r="CV243" s="58"/>
      <c r="CW243" s="58"/>
      <c r="CX243" s="58"/>
      <c r="CY243" s="58"/>
      <c r="CZ243" s="58"/>
      <c r="DA243" s="58"/>
      <c r="DB243" s="58"/>
      <c r="DC243" s="58"/>
      <c r="DD243" s="58"/>
      <c r="DE243" s="58"/>
      <c r="DF243" s="58"/>
      <c r="DG243" s="58"/>
      <c r="DH243" s="58"/>
      <c r="DI243" s="58"/>
      <c r="DJ243" s="58"/>
      <c r="DK243" s="58"/>
      <c r="DL243" s="58"/>
      <c r="DM243" s="58"/>
      <c r="DN243" s="58"/>
      <c r="DO243" s="58"/>
      <c r="DP243" s="58"/>
      <c r="DQ243" s="58"/>
      <c r="DR243" s="58"/>
      <c r="DS243" s="58"/>
      <c r="DT243" s="58"/>
      <c r="DU243" s="58"/>
      <c r="DV243" s="58"/>
      <c r="DW243" s="58"/>
      <c r="DX243" s="58"/>
      <c r="DY243" s="58"/>
      <c r="DZ243" s="58"/>
      <c r="EA243" s="58"/>
      <c r="EB243" s="58"/>
      <c r="EC243" s="58"/>
      <c r="ED243" s="58"/>
      <c r="EE243" s="58"/>
      <c r="EF243" s="58"/>
      <c r="EG243" s="58"/>
      <c r="EH243" s="58"/>
      <c r="EI243" s="58"/>
      <c r="EJ243" s="58"/>
      <c r="EK243" s="58"/>
      <c r="EL243" s="58"/>
      <c r="EM243" s="58"/>
      <c r="EN243" s="58"/>
      <c r="EO243" s="58"/>
      <c r="EP243" s="58"/>
      <c r="EQ243" s="58"/>
      <c r="ER243" s="58"/>
      <c r="ES243" s="58"/>
      <c r="ET243" s="58"/>
      <c r="EU243" s="58"/>
      <c r="EV243" s="58"/>
      <c r="EW243" s="58"/>
      <c r="EX243" s="58"/>
      <c r="EY243" s="58"/>
      <c r="EZ243" s="58"/>
      <c r="FA243" s="58"/>
      <c r="FB243" s="58"/>
      <c r="FC243" s="58"/>
      <c r="FD243" s="58"/>
      <c r="FE243" s="58"/>
      <c r="FF243" s="58"/>
      <c r="FG243" s="58"/>
      <c r="FH243" s="58"/>
      <c r="FI243" s="58"/>
      <c r="FJ243" s="58"/>
      <c r="FK243" s="58"/>
      <c r="FL243" s="58"/>
      <c r="FM243" s="58"/>
      <c r="FN243" s="58"/>
      <c r="FO243" s="58"/>
      <c r="FP243" s="58"/>
      <c r="FQ243" s="58"/>
      <c r="FR243" s="58"/>
      <c r="FS243" s="58"/>
      <c r="FT243" s="58"/>
      <c r="FU243" s="58"/>
      <c r="FV243" s="58"/>
      <c r="FW243" s="58"/>
      <c r="FX243" s="58"/>
      <c r="FY243" s="58"/>
      <c r="FZ243" s="58"/>
      <c r="GA243" s="58"/>
      <c r="GB243" s="58"/>
      <c r="GC243" s="58"/>
      <c r="GD243" s="58"/>
      <c r="GE243" s="58"/>
      <c r="GF243" s="58"/>
      <c r="GG243" s="58"/>
      <c r="GH243" s="58"/>
      <c r="GI243" s="58"/>
      <c r="GJ243" s="58"/>
      <c r="GK243" s="58"/>
      <c r="GL243" s="58"/>
      <c r="GM243" s="58"/>
      <c r="GN243" s="58"/>
      <c r="GO243" s="58"/>
      <c r="GP243" s="58"/>
      <c r="GQ243" s="58"/>
      <c r="GR243" s="58"/>
      <c r="GS243" s="58"/>
      <c r="GT243" s="58"/>
      <c r="GU243" s="58"/>
      <c r="GV243" s="58"/>
      <c r="GW243" s="58"/>
      <c r="GX243" s="58"/>
      <c r="GY243" s="58"/>
      <c r="GZ243" s="58"/>
    </row>
    <row r="244" s="3" customFormat="1" ht="87" customHeight="1" spans="1:208">
      <c r="A244" s="33">
        <v>209</v>
      </c>
      <c r="B244" s="34" t="s">
        <v>832</v>
      </c>
      <c r="C244" s="26" t="s">
        <v>833</v>
      </c>
      <c r="D244" s="38" t="s">
        <v>164</v>
      </c>
      <c r="E244" s="27">
        <v>10000</v>
      </c>
      <c r="F244" s="27">
        <v>4500</v>
      </c>
      <c r="G244" s="50">
        <v>5500</v>
      </c>
      <c r="H244" s="35" t="s">
        <v>834</v>
      </c>
      <c r="I244" s="50" t="s">
        <v>835</v>
      </c>
      <c r="J244" s="50" t="s">
        <v>769</v>
      </c>
      <c r="K244" s="50" t="s">
        <v>90</v>
      </c>
      <c r="L244" s="50" t="s">
        <v>95</v>
      </c>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c r="CY244" s="58"/>
      <c r="CZ244" s="58"/>
      <c r="DA244" s="58"/>
      <c r="DB244" s="58"/>
      <c r="DC244" s="58"/>
      <c r="DD244" s="58"/>
      <c r="DE244" s="58"/>
      <c r="DF244" s="58"/>
      <c r="DG244" s="58"/>
      <c r="DH244" s="58"/>
      <c r="DI244" s="58"/>
      <c r="DJ244" s="58"/>
      <c r="DK244" s="58"/>
      <c r="DL244" s="58"/>
      <c r="DM244" s="58"/>
      <c r="DN244" s="58"/>
      <c r="DO244" s="58"/>
      <c r="DP244" s="58"/>
      <c r="DQ244" s="58"/>
      <c r="DR244" s="58"/>
      <c r="DS244" s="58"/>
      <c r="DT244" s="58"/>
      <c r="DU244" s="58"/>
      <c r="DV244" s="58"/>
      <c r="DW244" s="58"/>
      <c r="DX244" s="58"/>
      <c r="DY244" s="58"/>
      <c r="DZ244" s="58"/>
      <c r="EA244" s="58"/>
      <c r="EB244" s="58"/>
      <c r="EC244" s="58"/>
      <c r="ED244" s="58"/>
      <c r="EE244" s="58"/>
      <c r="EF244" s="58"/>
      <c r="EG244" s="58"/>
      <c r="EH244" s="58"/>
      <c r="EI244" s="58"/>
      <c r="EJ244" s="58"/>
      <c r="EK244" s="58"/>
      <c r="EL244" s="58"/>
      <c r="EM244" s="58"/>
      <c r="EN244" s="58"/>
      <c r="EO244" s="58"/>
      <c r="EP244" s="58"/>
      <c r="EQ244" s="58"/>
      <c r="ER244" s="58"/>
      <c r="ES244" s="58"/>
      <c r="ET244" s="58"/>
      <c r="EU244" s="58"/>
      <c r="EV244" s="58"/>
      <c r="EW244" s="58"/>
      <c r="EX244" s="58"/>
      <c r="EY244" s="58"/>
      <c r="EZ244" s="58"/>
      <c r="FA244" s="58"/>
      <c r="FB244" s="58"/>
      <c r="FC244" s="58"/>
      <c r="FD244" s="58"/>
      <c r="FE244" s="58"/>
      <c r="FF244" s="58"/>
      <c r="FG244" s="58"/>
      <c r="FH244" s="58"/>
      <c r="FI244" s="58"/>
      <c r="FJ244" s="58"/>
      <c r="FK244" s="58"/>
      <c r="FL244" s="58"/>
      <c r="FM244" s="58"/>
      <c r="FN244" s="58"/>
      <c r="FO244" s="58"/>
      <c r="FP244" s="58"/>
      <c r="FQ244" s="58"/>
      <c r="FR244" s="58"/>
      <c r="FS244" s="58"/>
      <c r="FT244" s="58"/>
      <c r="FU244" s="58"/>
      <c r="FV244" s="58"/>
      <c r="FW244" s="58"/>
      <c r="FX244" s="58"/>
      <c r="FY244" s="58"/>
      <c r="FZ244" s="58"/>
      <c r="GA244" s="58"/>
      <c r="GB244" s="58"/>
      <c r="GC244" s="58"/>
      <c r="GD244" s="58"/>
      <c r="GE244" s="58"/>
      <c r="GF244" s="58"/>
      <c r="GG244" s="58"/>
      <c r="GH244" s="58"/>
      <c r="GI244" s="58"/>
      <c r="GJ244" s="58"/>
      <c r="GK244" s="58"/>
      <c r="GL244" s="58"/>
      <c r="GM244" s="58"/>
      <c r="GN244" s="58"/>
      <c r="GO244" s="58"/>
      <c r="GP244" s="58"/>
      <c r="GQ244" s="58"/>
      <c r="GR244" s="58"/>
      <c r="GS244" s="58"/>
      <c r="GT244" s="58"/>
      <c r="GU244" s="58"/>
      <c r="GV244" s="58"/>
      <c r="GW244" s="58"/>
      <c r="GX244" s="58"/>
      <c r="GY244" s="58"/>
      <c r="GZ244" s="58"/>
    </row>
    <row r="245" s="3" customFormat="1" ht="32" customHeight="1" spans="1:208">
      <c r="A245" s="18" t="s">
        <v>836</v>
      </c>
      <c r="B245" s="32" t="s">
        <v>837</v>
      </c>
      <c r="C245" s="30"/>
      <c r="D245" s="28"/>
      <c r="E245" s="28">
        <f>E246+E248</f>
        <v>107144</v>
      </c>
      <c r="F245" s="28">
        <f>F246+F248</f>
        <v>4650</v>
      </c>
      <c r="G245" s="28">
        <f>G246+G248</f>
        <v>13000</v>
      </c>
      <c r="H245" s="29"/>
      <c r="I245" s="51"/>
      <c r="J245" s="51"/>
      <c r="K245" s="51"/>
      <c r="L245" s="51"/>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c r="BN245" s="55"/>
      <c r="BO245" s="55"/>
      <c r="BP245" s="55"/>
      <c r="BQ245" s="55"/>
      <c r="BR245" s="55"/>
      <c r="BS245" s="55"/>
      <c r="BT245" s="55"/>
      <c r="BU245" s="55"/>
      <c r="BV245" s="55"/>
      <c r="BW245" s="55"/>
      <c r="BX245" s="55"/>
      <c r="BY245" s="55"/>
      <c r="BZ245" s="55"/>
      <c r="CA245" s="55"/>
      <c r="CB245" s="55"/>
      <c r="CC245" s="55"/>
      <c r="CD245" s="55"/>
      <c r="CE245" s="55"/>
      <c r="CF245" s="55"/>
      <c r="CG245" s="55"/>
      <c r="CH245" s="55"/>
      <c r="CI245" s="55"/>
      <c r="CJ245" s="55"/>
      <c r="CK245" s="55"/>
      <c r="CL245" s="55"/>
      <c r="CM245" s="55"/>
      <c r="CN245" s="55"/>
      <c r="CO245" s="55"/>
      <c r="CP245" s="55"/>
      <c r="CQ245" s="55"/>
      <c r="CR245" s="55"/>
      <c r="CS245" s="55"/>
      <c r="CT245" s="55"/>
      <c r="CU245" s="55"/>
      <c r="CV245" s="55"/>
      <c r="CW245" s="55"/>
      <c r="CX245" s="55"/>
      <c r="CY245" s="55"/>
      <c r="CZ245" s="55"/>
      <c r="DA245" s="55"/>
      <c r="DB245" s="55"/>
      <c r="DC245" s="55"/>
      <c r="DD245" s="55"/>
      <c r="DE245" s="55"/>
      <c r="DF245" s="55"/>
      <c r="DG245" s="55"/>
      <c r="DH245" s="55"/>
      <c r="DI245" s="55"/>
      <c r="DJ245" s="55"/>
      <c r="DK245" s="55"/>
      <c r="DL245" s="55"/>
      <c r="DM245" s="55"/>
      <c r="DN245" s="55"/>
      <c r="DO245" s="55"/>
      <c r="DP245" s="55"/>
      <c r="DQ245" s="55"/>
      <c r="DR245" s="55"/>
      <c r="DS245" s="55"/>
      <c r="DT245" s="55"/>
      <c r="DU245" s="55"/>
      <c r="DV245" s="55"/>
      <c r="DW245" s="55"/>
      <c r="DX245" s="55"/>
      <c r="DY245" s="55"/>
      <c r="DZ245" s="55"/>
      <c r="EA245" s="55"/>
      <c r="EB245" s="55"/>
      <c r="EC245" s="55"/>
      <c r="ED245" s="55"/>
      <c r="EE245" s="55"/>
      <c r="EF245" s="55"/>
      <c r="EG245" s="55"/>
      <c r="EH245" s="55"/>
      <c r="EI245" s="55"/>
      <c r="EJ245" s="55"/>
      <c r="EK245" s="55"/>
      <c r="EL245" s="55"/>
      <c r="EM245" s="55"/>
      <c r="EN245" s="55"/>
      <c r="EO245" s="55"/>
      <c r="EP245" s="55"/>
      <c r="EQ245" s="55"/>
      <c r="ER245" s="55"/>
      <c r="ES245" s="55"/>
      <c r="ET245" s="55"/>
      <c r="EU245" s="55"/>
      <c r="EV245" s="55"/>
      <c r="EW245" s="55"/>
      <c r="EX245" s="55"/>
      <c r="EY245" s="55"/>
      <c r="EZ245" s="55"/>
      <c r="FA245" s="55"/>
      <c r="FB245" s="55"/>
      <c r="FC245" s="55"/>
      <c r="FD245" s="55"/>
      <c r="FE245" s="55"/>
      <c r="FF245" s="55"/>
      <c r="FG245" s="55"/>
      <c r="FH245" s="55"/>
      <c r="FI245" s="55"/>
      <c r="FJ245" s="55"/>
      <c r="FK245" s="55"/>
      <c r="FL245" s="55"/>
      <c r="FM245" s="55"/>
      <c r="FN245" s="55"/>
      <c r="FO245" s="55"/>
      <c r="FP245" s="55"/>
      <c r="FQ245" s="55"/>
      <c r="FR245" s="55"/>
      <c r="FS245" s="55"/>
      <c r="FT245" s="55"/>
      <c r="FU245" s="55"/>
      <c r="FV245" s="55"/>
      <c r="FW245" s="55"/>
      <c r="FX245" s="55"/>
      <c r="FY245" s="55"/>
      <c r="FZ245" s="55"/>
      <c r="GA245" s="55"/>
      <c r="GB245" s="55"/>
      <c r="GC245" s="55"/>
      <c r="GD245" s="55"/>
      <c r="GE245" s="55"/>
      <c r="GF245" s="55"/>
      <c r="GG245" s="55"/>
      <c r="GH245" s="55"/>
      <c r="GI245" s="55"/>
      <c r="GJ245" s="55"/>
      <c r="GK245" s="55"/>
      <c r="GL245" s="55"/>
      <c r="GM245" s="55"/>
      <c r="GN245" s="55"/>
      <c r="GO245" s="55"/>
      <c r="GP245" s="55"/>
      <c r="GQ245" s="55"/>
      <c r="GR245" s="55"/>
      <c r="GS245" s="55"/>
      <c r="GT245" s="55"/>
      <c r="GU245" s="55"/>
      <c r="GV245" s="55"/>
      <c r="GW245" s="55"/>
      <c r="GX245" s="55"/>
      <c r="GY245" s="55"/>
      <c r="GZ245" s="55"/>
    </row>
    <row r="246" s="3" customFormat="1" ht="32" customHeight="1" spans="1:208">
      <c r="A246" s="31"/>
      <c r="B246" s="32" t="s">
        <v>838</v>
      </c>
      <c r="C246" s="30"/>
      <c r="D246" s="28"/>
      <c r="E246" s="28">
        <f>E247</f>
        <v>49204</v>
      </c>
      <c r="F246" s="28">
        <f>F247</f>
        <v>0</v>
      </c>
      <c r="G246" s="28">
        <f>G247</f>
        <v>5000</v>
      </c>
      <c r="H246" s="29"/>
      <c r="I246" s="51"/>
      <c r="J246" s="51"/>
      <c r="K246" s="51"/>
      <c r="L246" s="51"/>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c r="CT246" s="55"/>
      <c r="CU246" s="55"/>
      <c r="CV246" s="55"/>
      <c r="CW246" s="55"/>
      <c r="CX246" s="55"/>
      <c r="CY246" s="55"/>
      <c r="CZ246" s="55"/>
      <c r="DA246" s="55"/>
      <c r="DB246" s="55"/>
      <c r="DC246" s="55"/>
      <c r="DD246" s="55"/>
      <c r="DE246" s="55"/>
      <c r="DF246" s="55"/>
      <c r="DG246" s="55"/>
      <c r="DH246" s="55"/>
      <c r="DI246" s="55"/>
      <c r="DJ246" s="55"/>
      <c r="DK246" s="55"/>
      <c r="DL246" s="55"/>
      <c r="DM246" s="55"/>
      <c r="DN246" s="55"/>
      <c r="DO246" s="55"/>
      <c r="DP246" s="55"/>
      <c r="DQ246" s="55"/>
      <c r="DR246" s="55"/>
      <c r="DS246" s="55"/>
      <c r="DT246" s="55"/>
      <c r="DU246" s="55"/>
      <c r="DV246" s="55"/>
      <c r="DW246" s="55"/>
      <c r="DX246" s="55"/>
      <c r="DY246" s="55"/>
      <c r="DZ246" s="55"/>
      <c r="EA246" s="55"/>
      <c r="EB246" s="55"/>
      <c r="EC246" s="55"/>
      <c r="ED246" s="55"/>
      <c r="EE246" s="55"/>
      <c r="EF246" s="55"/>
      <c r="EG246" s="55"/>
      <c r="EH246" s="55"/>
      <c r="EI246" s="55"/>
      <c r="EJ246" s="55"/>
      <c r="EK246" s="55"/>
      <c r="EL246" s="55"/>
      <c r="EM246" s="55"/>
      <c r="EN246" s="55"/>
      <c r="EO246" s="55"/>
      <c r="EP246" s="55"/>
      <c r="EQ246" s="55"/>
      <c r="ER246" s="55"/>
      <c r="ES246" s="55"/>
      <c r="ET246" s="55"/>
      <c r="EU246" s="55"/>
      <c r="EV246" s="55"/>
      <c r="EW246" s="55"/>
      <c r="EX246" s="55"/>
      <c r="EY246" s="55"/>
      <c r="EZ246" s="55"/>
      <c r="FA246" s="55"/>
      <c r="FB246" s="55"/>
      <c r="FC246" s="55"/>
      <c r="FD246" s="55"/>
      <c r="FE246" s="55"/>
      <c r="FF246" s="55"/>
      <c r="FG246" s="55"/>
      <c r="FH246" s="55"/>
      <c r="FI246" s="55"/>
      <c r="FJ246" s="55"/>
      <c r="FK246" s="55"/>
      <c r="FL246" s="55"/>
      <c r="FM246" s="55"/>
      <c r="FN246" s="55"/>
      <c r="FO246" s="55"/>
      <c r="FP246" s="55"/>
      <c r="FQ246" s="55"/>
      <c r="FR246" s="55"/>
      <c r="FS246" s="55"/>
      <c r="FT246" s="55"/>
      <c r="FU246" s="55"/>
      <c r="FV246" s="55"/>
      <c r="FW246" s="55"/>
      <c r="FX246" s="55"/>
      <c r="FY246" s="55"/>
      <c r="FZ246" s="55"/>
      <c r="GA246" s="55"/>
      <c r="GB246" s="55"/>
      <c r="GC246" s="55"/>
      <c r="GD246" s="55"/>
      <c r="GE246" s="55"/>
      <c r="GF246" s="55"/>
      <c r="GG246" s="55"/>
      <c r="GH246" s="55"/>
      <c r="GI246" s="55"/>
      <c r="GJ246" s="55"/>
      <c r="GK246" s="55"/>
      <c r="GL246" s="55"/>
      <c r="GM246" s="55"/>
      <c r="GN246" s="55"/>
      <c r="GO246" s="55"/>
      <c r="GP246" s="55"/>
      <c r="GQ246" s="55"/>
      <c r="GR246" s="55"/>
      <c r="GS246" s="55"/>
      <c r="GT246" s="55"/>
      <c r="GU246" s="55"/>
      <c r="GV246" s="55"/>
      <c r="GW246" s="55"/>
      <c r="GX246" s="55"/>
      <c r="GY246" s="55"/>
      <c r="GZ246" s="55"/>
    </row>
    <row r="247" s="3" customFormat="1" ht="55" customHeight="1" spans="1:208">
      <c r="A247" s="33">
        <v>210</v>
      </c>
      <c r="B247" s="34" t="s">
        <v>839</v>
      </c>
      <c r="C247" s="26" t="s">
        <v>840</v>
      </c>
      <c r="D247" s="27" t="s">
        <v>76</v>
      </c>
      <c r="E247" s="27">
        <v>49204</v>
      </c>
      <c r="F247" s="27">
        <v>0</v>
      </c>
      <c r="G247" s="27">
        <v>5000</v>
      </c>
      <c r="H247" s="35" t="s">
        <v>68</v>
      </c>
      <c r="I247" s="50" t="s">
        <v>841</v>
      </c>
      <c r="J247" s="50" t="s">
        <v>842</v>
      </c>
      <c r="K247" s="50" t="s">
        <v>90</v>
      </c>
      <c r="L247" s="50" t="s">
        <v>34</v>
      </c>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c r="CH247" s="58"/>
      <c r="CI247" s="58"/>
      <c r="CJ247" s="58"/>
      <c r="CK247" s="58"/>
      <c r="CL247" s="58"/>
      <c r="CM247" s="58"/>
      <c r="CN247" s="58"/>
      <c r="CO247" s="58"/>
      <c r="CP247" s="58"/>
      <c r="CQ247" s="58"/>
      <c r="CR247" s="58"/>
      <c r="CS247" s="58"/>
      <c r="CT247" s="58"/>
      <c r="CU247" s="58"/>
      <c r="CV247" s="58"/>
      <c r="CW247" s="58"/>
      <c r="CX247" s="58"/>
      <c r="CY247" s="58"/>
      <c r="CZ247" s="58"/>
      <c r="DA247" s="58"/>
      <c r="DB247" s="58"/>
      <c r="DC247" s="58"/>
      <c r="DD247" s="58"/>
      <c r="DE247" s="58"/>
      <c r="DF247" s="58"/>
      <c r="DG247" s="58"/>
      <c r="DH247" s="58"/>
      <c r="DI247" s="58"/>
      <c r="DJ247" s="58"/>
      <c r="DK247" s="58"/>
      <c r="DL247" s="58"/>
      <c r="DM247" s="58"/>
      <c r="DN247" s="58"/>
      <c r="DO247" s="58"/>
      <c r="DP247" s="58"/>
      <c r="DQ247" s="58"/>
      <c r="DR247" s="58"/>
      <c r="DS247" s="58"/>
      <c r="DT247" s="58"/>
      <c r="DU247" s="58"/>
      <c r="DV247" s="58"/>
      <c r="DW247" s="58"/>
      <c r="DX247" s="58"/>
      <c r="DY247" s="58"/>
      <c r="DZ247" s="58"/>
      <c r="EA247" s="58"/>
      <c r="EB247" s="58"/>
      <c r="EC247" s="58"/>
      <c r="ED247" s="58"/>
      <c r="EE247" s="58"/>
      <c r="EF247" s="58"/>
      <c r="EG247" s="58"/>
      <c r="EH247" s="58"/>
      <c r="EI247" s="58"/>
      <c r="EJ247" s="58"/>
      <c r="EK247" s="58"/>
      <c r="EL247" s="58"/>
      <c r="EM247" s="58"/>
      <c r="EN247" s="58"/>
      <c r="EO247" s="58"/>
      <c r="EP247" s="58"/>
      <c r="EQ247" s="58"/>
      <c r="ER247" s="58"/>
      <c r="ES247" s="58"/>
      <c r="ET247" s="58"/>
      <c r="EU247" s="58"/>
      <c r="EV247" s="58"/>
      <c r="EW247" s="58"/>
      <c r="EX247" s="58"/>
      <c r="EY247" s="58"/>
      <c r="EZ247" s="58"/>
      <c r="FA247" s="58"/>
      <c r="FB247" s="58"/>
      <c r="FC247" s="58"/>
      <c r="FD247" s="58"/>
      <c r="FE247" s="58"/>
      <c r="FF247" s="58"/>
      <c r="FG247" s="58"/>
      <c r="FH247" s="58"/>
      <c r="FI247" s="58"/>
      <c r="FJ247" s="58"/>
      <c r="FK247" s="58"/>
      <c r="FL247" s="58"/>
      <c r="FM247" s="58"/>
      <c r="FN247" s="58"/>
      <c r="FO247" s="58"/>
      <c r="FP247" s="58"/>
      <c r="FQ247" s="58"/>
      <c r="FR247" s="58"/>
      <c r="FS247" s="58"/>
      <c r="FT247" s="58"/>
      <c r="FU247" s="58"/>
      <c r="FV247" s="58"/>
      <c r="FW247" s="58"/>
      <c r="FX247" s="58"/>
      <c r="FY247" s="58"/>
      <c r="FZ247" s="58"/>
      <c r="GA247" s="58"/>
      <c r="GB247" s="58"/>
      <c r="GC247" s="58"/>
      <c r="GD247" s="58"/>
      <c r="GE247" s="58"/>
      <c r="GF247" s="58"/>
      <c r="GG247" s="58"/>
      <c r="GH247" s="58"/>
      <c r="GI247" s="58"/>
      <c r="GJ247" s="58"/>
      <c r="GK247" s="58"/>
      <c r="GL247" s="58"/>
      <c r="GM247" s="58"/>
      <c r="GN247" s="58"/>
      <c r="GO247" s="58"/>
      <c r="GP247" s="58"/>
      <c r="GQ247" s="58"/>
      <c r="GR247" s="58"/>
      <c r="GS247" s="58"/>
      <c r="GT247" s="58"/>
      <c r="GU247" s="58"/>
      <c r="GV247" s="58"/>
      <c r="GW247" s="58"/>
      <c r="GX247" s="58"/>
      <c r="GY247" s="58"/>
      <c r="GZ247" s="58"/>
    </row>
    <row r="248" s="3" customFormat="1" ht="32" customHeight="1" spans="1:208">
      <c r="A248" s="31"/>
      <c r="B248" s="32" t="s">
        <v>843</v>
      </c>
      <c r="C248" s="30"/>
      <c r="D248" s="28"/>
      <c r="E248" s="28">
        <f>SUM(E249:E250)</f>
        <v>57940</v>
      </c>
      <c r="F248" s="28">
        <f>SUM(F249:F250)</f>
        <v>4650</v>
      </c>
      <c r="G248" s="28">
        <f>SUM(G249:G250)</f>
        <v>8000</v>
      </c>
      <c r="H248" s="29"/>
      <c r="I248" s="51"/>
      <c r="J248" s="51"/>
      <c r="K248" s="51"/>
      <c r="L248" s="51"/>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c r="CT248" s="55"/>
      <c r="CU248" s="55"/>
      <c r="CV248" s="55"/>
      <c r="CW248" s="55"/>
      <c r="CX248" s="55"/>
      <c r="CY248" s="55"/>
      <c r="CZ248" s="55"/>
      <c r="DA248" s="55"/>
      <c r="DB248" s="55"/>
      <c r="DC248" s="55"/>
      <c r="DD248" s="55"/>
      <c r="DE248" s="55"/>
      <c r="DF248" s="55"/>
      <c r="DG248" s="55"/>
      <c r="DH248" s="55"/>
      <c r="DI248" s="55"/>
      <c r="DJ248" s="55"/>
      <c r="DK248" s="55"/>
      <c r="DL248" s="55"/>
      <c r="DM248" s="55"/>
      <c r="DN248" s="55"/>
      <c r="DO248" s="55"/>
      <c r="DP248" s="55"/>
      <c r="DQ248" s="55"/>
      <c r="DR248" s="55"/>
      <c r="DS248" s="55"/>
      <c r="DT248" s="55"/>
      <c r="DU248" s="55"/>
      <c r="DV248" s="55"/>
      <c r="DW248" s="55"/>
      <c r="DX248" s="55"/>
      <c r="DY248" s="55"/>
      <c r="DZ248" s="55"/>
      <c r="EA248" s="55"/>
      <c r="EB248" s="55"/>
      <c r="EC248" s="55"/>
      <c r="ED248" s="55"/>
      <c r="EE248" s="55"/>
      <c r="EF248" s="55"/>
      <c r="EG248" s="55"/>
      <c r="EH248" s="55"/>
      <c r="EI248" s="55"/>
      <c r="EJ248" s="55"/>
      <c r="EK248" s="55"/>
      <c r="EL248" s="55"/>
      <c r="EM248" s="55"/>
      <c r="EN248" s="55"/>
      <c r="EO248" s="55"/>
      <c r="EP248" s="55"/>
      <c r="EQ248" s="55"/>
      <c r="ER248" s="55"/>
      <c r="ES248" s="55"/>
      <c r="ET248" s="55"/>
      <c r="EU248" s="55"/>
      <c r="EV248" s="55"/>
      <c r="EW248" s="55"/>
      <c r="EX248" s="55"/>
      <c r="EY248" s="55"/>
      <c r="EZ248" s="55"/>
      <c r="FA248" s="55"/>
      <c r="FB248" s="55"/>
      <c r="FC248" s="55"/>
      <c r="FD248" s="55"/>
      <c r="FE248" s="55"/>
      <c r="FF248" s="55"/>
      <c r="FG248" s="55"/>
      <c r="FH248" s="55"/>
      <c r="FI248" s="55"/>
      <c r="FJ248" s="55"/>
      <c r="FK248" s="55"/>
      <c r="FL248" s="55"/>
      <c r="FM248" s="55"/>
      <c r="FN248" s="55"/>
      <c r="FO248" s="55"/>
      <c r="FP248" s="55"/>
      <c r="FQ248" s="55"/>
      <c r="FR248" s="55"/>
      <c r="FS248" s="55"/>
      <c r="FT248" s="55"/>
      <c r="FU248" s="55"/>
      <c r="FV248" s="55"/>
      <c r="FW248" s="55"/>
      <c r="FX248" s="55"/>
      <c r="FY248" s="55"/>
      <c r="FZ248" s="55"/>
      <c r="GA248" s="55"/>
      <c r="GB248" s="55"/>
      <c r="GC248" s="55"/>
      <c r="GD248" s="55"/>
      <c r="GE248" s="55"/>
      <c r="GF248" s="55"/>
      <c r="GG248" s="55"/>
      <c r="GH248" s="55"/>
      <c r="GI248" s="55"/>
      <c r="GJ248" s="55"/>
      <c r="GK248" s="55"/>
      <c r="GL248" s="55"/>
      <c r="GM248" s="55"/>
      <c r="GN248" s="55"/>
      <c r="GO248" s="55"/>
      <c r="GP248" s="55"/>
      <c r="GQ248" s="55"/>
      <c r="GR248" s="55"/>
      <c r="GS248" s="55"/>
      <c r="GT248" s="55"/>
      <c r="GU248" s="55"/>
      <c r="GV248" s="55"/>
      <c r="GW248" s="55"/>
      <c r="GX248" s="55"/>
      <c r="GY248" s="55"/>
      <c r="GZ248" s="55"/>
    </row>
    <row r="249" s="3" customFormat="1" ht="116" customHeight="1" spans="1:208">
      <c r="A249" s="33">
        <v>211</v>
      </c>
      <c r="B249" s="34" t="s">
        <v>844</v>
      </c>
      <c r="C249" s="26" t="s">
        <v>845</v>
      </c>
      <c r="D249" s="38" t="s">
        <v>62</v>
      </c>
      <c r="E249" s="38">
        <v>17940</v>
      </c>
      <c r="F249" s="38">
        <v>650</v>
      </c>
      <c r="G249" s="38">
        <v>3000</v>
      </c>
      <c r="H249" s="39" t="s">
        <v>846</v>
      </c>
      <c r="I249" s="37" t="s">
        <v>847</v>
      </c>
      <c r="J249" s="37" t="s">
        <v>842</v>
      </c>
      <c r="K249" s="50" t="s">
        <v>52</v>
      </c>
      <c r="L249" s="50" t="s">
        <v>34</v>
      </c>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4"/>
      <c r="CT249" s="54"/>
      <c r="CU249" s="54"/>
      <c r="CV249" s="54"/>
      <c r="CW249" s="54"/>
      <c r="CX249" s="54"/>
      <c r="CY249" s="54"/>
      <c r="CZ249" s="54"/>
      <c r="DA249" s="54"/>
      <c r="DB249" s="54"/>
      <c r="DC249" s="54"/>
      <c r="DD249" s="54"/>
      <c r="DE249" s="54"/>
      <c r="DF249" s="54"/>
      <c r="DG249" s="54"/>
      <c r="DH249" s="54"/>
      <c r="DI249" s="54"/>
      <c r="DJ249" s="54"/>
      <c r="DK249" s="54"/>
      <c r="DL249" s="54"/>
      <c r="DM249" s="54"/>
      <c r="DN249" s="54"/>
      <c r="DO249" s="54"/>
      <c r="DP249" s="54"/>
      <c r="DQ249" s="54"/>
      <c r="DR249" s="54"/>
      <c r="DS249" s="54"/>
      <c r="DT249" s="54"/>
      <c r="DU249" s="54"/>
      <c r="DV249" s="54"/>
      <c r="DW249" s="54"/>
      <c r="DX249" s="54"/>
      <c r="DY249" s="54"/>
      <c r="DZ249" s="54"/>
      <c r="EA249" s="54"/>
      <c r="EB249" s="54"/>
      <c r="EC249" s="54"/>
      <c r="ED249" s="54"/>
      <c r="EE249" s="54"/>
      <c r="EF249" s="54"/>
      <c r="EG249" s="54"/>
      <c r="EH249" s="54"/>
      <c r="EI249" s="54"/>
      <c r="EJ249" s="54"/>
      <c r="EK249" s="54"/>
      <c r="EL249" s="54"/>
      <c r="EM249" s="54"/>
      <c r="EN249" s="54"/>
      <c r="EO249" s="54"/>
      <c r="EP249" s="54"/>
      <c r="EQ249" s="54"/>
      <c r="ER249" s="54"/>
      <c r="ES249" s="54"/>
      <c r="ET249" s="54"/>
      <c r="EU249" s="54"/>
      <c r="EV249" s="54"/>
      <c r="EW249" s="54"/>
      <c r="EX249" s="54"/>
      <c r="EY249" s="54"/>
      <c r="EZ249" s="54"/>
      <c r="FA249" s="54"/>
      <c r="FB249" s="54"/>
      <c r="FC249" s="54"/>
      <c r="FD249" s="54"/>
      <c r="FE249" s="54"/>
      <c r="FF249" s="54"/>
      <c r="FG249" s="54"/>
      <c r="FH249" s="54"/>
      <c r="FI249" s="54"/>
      <c r="FJ249" s="54"/>
      <c r="FK249" s="54"/>
      <c r="FL249" s="54"/>
      <c r="FM249" s="54"/>
      <c r="FN249" s="54"/>
      <c r="FO249" s="54"/>
      <c r="FP249" s="54"/>
      <c r="FQ249" s="54"/>
      <c r="FR249" s="54"/>
      <c r="FS249" s="54"/>
      <c r="FT249" s="54"/>
      <c r="FU249" s="54"/>
      <c r="FV249" s="54"/>
      <c r="FW249" s="54"/>
      <c r="FX249" s="54"/>
      <c r="FY249" s="54"/>
      <c r="FZ249" s="54"/>
      <c r="GA249" s="54"/>
      <c r="GB249" s="54"/>
      <c r="GC249" s="54"/>
      <c r="GD249" s="54"/>
      <c r="GE249" s="54"/>
      <c r="GF249" s="54"/>
      <c r="GG249" s="54"/>
      <c r="GH249" s="54"/>
      <c r="GI249" s="54"/>
      <c r="GJ249" s="54"/>
      <c r="GK249" s="54"/>
      <c r="GL249" s="54"/>
      <c r="GM249" s="54"/>
      <c r="GN249" s="54"/>
      <c r="GO249" s="54"/>
      <c r="GP249" s="54"/>
      <c r="GQ249" s="54"/>
      <c r="GR249" s="54"/>
      <c r="GS249" s="54"/>
      <c r="GT249" s="54"/>
      <c r="GU249" s="54"/>
      <c r="GV249" s="54"/>
      <c r="GW249" s="54"/>
      <c r="GX249" s="54"/>
      <c r="GY249" s="54"/>
      <c r="GZ249" s="54"/>
    </row>
    <row r="250" s="3" customFormat="1" ht="100" customHeight="1" spans="1:208">
      <c r="A250" s="33">
        <v>212</v>
      </c>
      <c r="B250" s="34" t="s">
        <v>848</v>
      </c>
      <c r="C250" s="26" t="s">
        <v>849</v>
      </c>
      <c r="D250" s="27" t="s">
        <v>55</v>
      </c>
      <c r="E250" s="27">
        <v>40000</v>
      </c>
      <c r="F250" s="27">
        <v>4000</v>
      </c>
      <c r="G250" s="27">
        <v>5000</v>
      </c>
      <c r="H250" s="35" t="s">
        <v>850</v>
      </c>
      <c r="I250" s="50" t="s">
        <v>851</v>
      </c>
      <c r="J250" s="37" t="s">
        <v>842</v>
      </c>
      <c r="K250" s="50" t="s">
        <v>90</v>
      </c>
      <c r="L250" s="50" t="s">
        <v>34</v>
      </c>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c r="CH250" s="58"/>
      <c r="CI250" s="58"/>
      <c r="CJ250" s="58"/>
      <c r="CK250" s="58"/>
      <c r="CL250" s="58"/>
      <c r="CM250" s="58"/>
      <c r="CN250" s="58"/>
      <c r="CO250" s="58"/>
      <c r="CP250" s="58"/>
      <c r="CQ250" s="58"/>
      <c r="CR250" s="58"/>
      <c r="CS250" s="58"/>
      <c r="CT250" s="58"/>
      <c r="CU250" s="58"/>
      <c r="CV250" s="58"/>
      <c r="CW250" s="58"/>
      <c r="CX250" s="58"/>
      <c r="CY250" s="58"/>
      <c r="CZ250" s="58"/>
      <c r="DA250" s="58"/>
      <c r="DB250" s="58"/>
      <c r="DC250" s="58"/>
      <c r="DD250" s="58"/>
      <c r="DE250" s="58"/>
      <c r="DF250" s="58"/>
      <c r="DG250" s="58"/>
      <c r="DH250" s="58"/>
      <c r="DI250" s="58"/>
      <c r="DJ250" s="58"/>
      <c r="DK250" s="58"/>
      <c r="DL250" s="58"/>
      <c r="DM250" s="58"/>
      <c r="DN250" s="58"/>
      <c r="DO250" s="58"/>
      <c r="DP250" s="58"/>
      <c r="DQ250" s="58"/>
      <c r="DR250" s="58"/>
      <c r="DS250" s="58"/>
      <c r="DT250" s="58"/>
      <c r="DU250" s="58"/>
      <c r="DV250" s="58"/>
      <c r="DW250" s="58"/>
      <c r="DX250" s="58"/>
      <c r="DY250" s="58"/>
      <c r="DZ250" s="58"/>
      <c r="EA250" s="58"/>
      <c r="EB250" s="58"/>
      <c r="EC250" s="58"/>
      <c r="ED250" s="58"/>
      <c r="EE250" s="58"/>
      <c r="EF250" s="58"/>
      <c r="EG250" s="58"/>
      <c r="EH250" s="58"/>
      <c r="EI250" s="58"/>
      <c r="EJ250" s="58"/>
      <c r="EK250" s="58"/>
      <c r="EL250" s="58"/>
      <c r="EM250" s="58"/>
      <c r="EN250" s="58"/>
      <c r="EO250" s="58"/>
      <c r="EP250" s="58"/>
      <c r="EQ250" s="58"/>
      <c r="ER250" s="58"/>
      <c r="ES250" s="58"/>
      <c r="ET250" s="58"/>
      <c r="EU250" s="58"/>
      <c r="EV250" s="58"/>
      <c r="EW250" s="58"/>
      <c r="EX250" s="58"/>
      <c r="EY250" s="58"/>
      <c r="EZ250" s="58"/>
      <c r="FA250" s="58"/>
      <c r="FB250" s="58"/>
      <c r="FC250" s="58"/>
      <c r="FD250" s="58"/>
      <c r="FE250" s="58"/>
      <c r="FF250" s="58"/>
      <c r="FG250" s="58"/>
      <c r="FH250" s="58"/>
      <c r="FI250" s="58"/>
      <c r="FJ250" s="58"/>
      <c r="FK250" s="58"/>
      <c r="FL250" s="58"/>
      <c r="FM250" s="58"/>
      <c r="FN250" s="58"/>
      <c r="FO250" s="58"/>
      <c r="FP250" s="58"/>
      <c r="FQ250" s="58"/>
      <c r="FR250" s="58"/>
      <c r="FS250" s="58"/>
      <c r="FT250" s="58"/>
      <c r="FU250" s="58"/>
      <c r="FV250" s="58"/>
      <c r="FW250" s="58"/>
      <c r="FX250" s="58"/>
      <c r="FY250" s="58"/>
      <c r="FZ250" s="58"/>
      <c r="GA250" s="58"/>
      <c r="GB250" s="58"/>
      <c r="GC250" s="58"/>
      <c r="GD250" s="58"/>
      <c r="GE250" s="58"/>
      <c r="GF250" s="58"/>
      <c r="GG250" s="58"/>
      <c r="GH250" s="58"/>
      <c r="GI250" s="58"/>
      <c r="GJ250" s="58"/>
      <c r="GK250" s="58"/>
      <c r="GL250" s="58"/>
      <c r="GM250" s="58"/>
      <c r="GN250" s="58"/>
      <c r="GO250" s="58"/>
      <c r="GP250" s="58"/>
      <c r="GQ250" s="58"/>
      <c r="GR250" s="58"/>
      <c r="GS250" s="58"/>
      <c r="GT250" s="58"/>
      <c r="GU250" s="58"/>
      <c r="GV250" s="58"/>
      <c r="GW250" s="58"/>
      <c r="GX250" s="58"/>
      <c r="GY250" s="58"/>
      <c r="GZ250" s="58"/>
    </row>
    <row r="251" s="3" customFormat="1" ht="14.25" spans="1:208">
      <c r="A251" s="62"/>
      <c r="B251" s="63"/>
      <c r="C251" s="63"/>
      <c r="D251" s="64"/>
      <c r="E251" s="64"/>
      <c r="F251" s="64"/>
      <c r="G251" s="64"/>
      <c r="H251" s="65"/>
      <c r="I251" s="66"/>
      <c r="J251" s="66"/>
      <c r="K251" s="66"/>
      <c r="L251" s="66"/>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c r="CH251" s="58"/>
      <c r="CI251" s="58"/>
      <c r="CJ251" s="58"/>
      <c r="CK251" s="58"/>
      <c r="CL251" s="58"/>
      <c r="CM251" s="58"/>
      <c r="CN251" s="58"/>
      <c r="CO251" s="58"/>
      <c r="CP251" s="58"/>
      <c r="CQ251" s="58"/>
      <c r="CR251" s="58"/>
      <c r="CS251" s="58"/>
      <c r="CT251" s="58"/>
      <c r="CU251" s="58"/>
      <c r="CV251" s="58"/>
      <c r="CW251" s="58"/>
      <c r="CX251" s="58"/>
      <c r="CY251" s="58"/>
      <c r="CZ251" s="58"/>
      <c r="DA251" s="58"/>
      <c r="DB251" s="58"/>
      <c r="DC251" s="58"/>
      <c r="DD251" s="58"/>
      <c r="DE251" s="58"/>
      <c r="DF251" s="58"/>
      <c r="DG251" s="58"/>
      <c r="DH251" s="58"/>
      <c r="DI251" s="58"/>
      <c r="DJ251" s="58"/>
      <c r="DK251" s="58"/>
      <c r="DL251" s="58"/>
      <c r="DM251" s="58"/>
      <c r="DN251" s="58"/>
      <c r="DO251" s="58"/>
      <c r="DP251" s="58"/>
      <c r="DQ251" s="58"/>
      <c r="DR251" s="58"/>
      <c r="DS251" s="58"/>
      <c r="DT251" s="58"/>
      <c r="DU251" s="58"/>
      <c r="DV251" s="58"/>
      <c r="DW251" s="58"/>
      <c r="DX251" s="58"/>
      <c r="DY251" s="58"/>
      <c r="DZ251" s="58"/>
      <c r="EA251" s="58"/>
      <c r="EB251" s="58"/>
      <c r="EC251" s="58"/>
      <c r="ED251" s="58"/>
      <c r="EE251" s="58"/>
      <c r="EF251" s="58"/>
      <c r="EG251" s="58"/>
      <c r="EH251" s="58"/>
      <c r="EI251" s="58"/>
      <c r="EJ251" s="58"/>
      <c r="EK251" s="58"/>
      <c r="EL251" s="58"/>
      <c r="EM251" s="58"/>
      <c r="EN251" s="58"/>
      <c r="EO251" s="58"/>
      <c r="EP251" s="58"/>
      <c r="EQ251" s="58"/>
      <c r="ER251" s="58"/>
      <c r="ES251" s="58"/>
      <c r="ET251" s="58"/>
      <c r="EU251" s="58"/>
      <c r="EV251" s="58"/>
      <c r="EW251" s="58"/>
      <c r="EX251" s="58"/>
      <c r="EY251" s="58"/>
      <c r="EZ251" s="58"/>
      <c r="FA251" s="58"/>
      <c r="FB251" s="58"/>
      <c r="FC251" s="58"/>
      <c r="FD251" s="58"/>
      <c r="FE251" s="58"/>
      <c r="FF251" s="58"/>
      <c r="FG251" s="58"/>
      <c r="FH251" s="58"/>
      <c r="FI251" s="58"/>
      <c r="FJ251" s="58"/>
      <c r="FK251" s="58"/>
      <c r="FL251" s="58"/>
      <c r="FM251" s="58"/>
      <c r="FN251" s="58"/>
      <c r="FO251" s="58"/>
      <c r="FP251" s="58"/>
      <c r="FQ251" s="58"/>
      <c r="FR251" s="58"/>
      <c r="FS251" s="58"/>
      <c r="FT251" s="58"/>
      <c r="FU251" s="58"/>
      <c r="FV251" s="58"/>
      <c r="FW251" s="58"/>
      <c r="FX251" s="58"/>
      <c r="FY251" s="58"/>
      <c r="FZ251" s="58"/>
      <c r="GA251" s="58"/>
      <c r="GB251" s="58"/>
      <c r="GC251" s="58"/>
      <c r="GD251" s="58"/>
      <c r="GE251" s="58"/>
      <c r="GF251" s="58"/>
      <c r="GG251" s="58"/>
      <c r="GH251" s="58"/>
      <c r="GI251" s="58"/>
      <c r="GJ251" s="58"/>
      <c r="GK251" s="58"/>
      <c r="GL251" s="58"/>
      <c r="GM251" s="58"/>
      <c r="GN251" s="58"/>
      <c r="GO251" s="58"/>
      <c r="GP251" s="58"/>
      <c r="GQ251" s="58"/>
      <c r="GR251" s="58"/>
      <c r="GS251" s="58"/>
      <c r="GT251" s="58"/>
      <c r="GU251" s="58"/>
      <c r="GV251" s="58"/>
      <c r="GW251" s="58"/>
      <c r="GX251" s="58"/>
      <c r="GY251" s="58"/>
      <c r="GZ251" s="58"/>
    </row>
    <row r="252" s="3" customFormat="1" ht="14.25" spans="1:208">
      <c r="A252" s="62"/>
      <c r="B252" s="63"/>
      <c r="C252" s="63"/>
      <c r="D252" s="64"/>
      <c r="E252" s="64"/>
      <c r="F252" s="64"/>
      <c r="G252" s="64"/>
      <c r="H252" s="65"/>
      <c r="I252" s="66"/>
      <c r="J252" s="66"/>
      <c r="K252" s="66"/>
      <c r="L252" s="66"/>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c r="CH252" s="58"/>
      <c r="CI252" s="58"/>
      <c r="CJ252" s="58"/>
      <c r="CK252" s="58"/>
      <c r="CL252" s="58"/>
      <c r="CM252" s="58"/>
      <c r="CN252" s="58"/>
      <c r="CO252" s="58"/>
      <c r="CP252" s="58"/>
      <c r="CQ252" s="58"/>
      <c r="CR252" s="58"/>
      <c r="CS252" s="58"/>
      <c r="CT252" s="58"/>
      <c r="CU252" s="58"/>
      <c r="CV252" s="58"/>
      <c r="CW252" s="58"/>
      <c r="CX252" s="58"/>
      <c r="CY252" s="58"/>
      <c r="CZ252" s="58"/>
      <c r="DA252" s="58"/>
      <c r="DB252" s="58"/>
      <c r="DC252" s="58"/>
      <c r="DD252" s="58"/>
      <c r="DE252" s="58"/>
      <c r="DF252" s="58"/>
      <c r="DG252" s="58"/>
      <c r="DH252" s="58"/>
      <c r="DI252" s="58"/>
      <c r="DJ252" s="58"/>
      <c r="DK252" s="58"/>
      <c r="DL252" s="58"/>
      <c r="DM252" s="58"/>
      <c r="DN252" s="58"/>
      <c r="DO252" s="58"/>
      <c r="DP252" s="58"/>
      <c r="DQ252" s="58"/>
      <c r="DR252" s="58"/>
      <c r="DS252" s="58"/>
      <c r="DT252" s="58"/>
      <c r="DU252" s="58"/>
      <c r="DV252" s="58"/>
      <c r="DW252" s="58"/>
      <c r="DX252" s="58"/>
      <c r="DY252" s="58"/>
      <c r="DZ252" s="58"/>
      <c r="EA252" s="58"/>
      <c r="EB252" s="58"/>
      <c r="EC252" s="58"/>
      <c r="ED252" s="58"/>
      <c r="EE252" s="58"/>
      <c r="EF252" s="58"/>
      <c r="EG252" s="58"/>
      <c r="EH252" s="58"/>
      <c r="EI252" s="58"/>
      <c r="EJ252" s="58"/>
      <c r="EK252" s="58"/>
      <c r="EL252" s="58"/>
      <c r="EM252" s="58"/>
      <c r="EN252" s="58"/>
      <c r="EO252" s="58"/>
      <c r="EP252" s="58"/>
      <c r="EQ252" s="58"/>
      <c r="ER252" s="58"/>
      <c r="ES252" s="58"/>
      <c r="ET252" s="58"/>
      <c r="EU252" s="58"/>
      <c r="EV252" s="58"/>
      <c r="EW252" s="58"/>
      <c r="EX252" s="58"/>
      <c r="EY252" s="58"/>
      <c r="EZ252" s="58"/>
      <c r="FA252" s="58"/>
      <c r="FB252" s="58"/>
      <c r="FC252" s="58"/>
      <c r="FD252" s="58"/>
      <c r="FE252" s="58"/>
      <c r="FF252" s="58"/>
      <c r="FG252" s="58"/>
      <c r="FH252" s="58"/>
      <c r="FI252" s="58"/>
      <c r="FJ252" s="58"/>
      <c r="FK252" s="58"/>
      <c r="FL252" s="58"/>
      <c r="FM252" s="58"/>
      <c r="FN252" s="58"/>
      <c r="FO252" s="58"/>
      <c r="FP252" s="58"/>
      <c r="FQ252" s="58"/>
      <c r="FR252" s="58"/>
      <c r="FS252" s="58"/>
      <c r="FT252" s="58"/>
      <c r="FU252" s="58"/>
      <c r="FV252" s="58"/>
      <c r="FW252" s="58"/>
      <c r="FX252" s="58"/>
      <c r="FY252" s="58"/>
      <c r="FZ252" s="58"/>
      <c r="GA252" s="58"/>
      <c r="GB252" s="58"/>
      <c r="GC252" s="58"/>
      <c r="GD252" s="58"/>
      <c r="GE252" s="58"/>
      <c r="GF252" s="58"/>
      <c r="GG252" s="58"/>
      <c r="GH252" s="58"/>
      <c r="GI252" s="58"/>
      <c r="GJ252" s="58"/>
      <c r="GK252" s="58"/>
      <c r="GL252" s="58"/>
      <c r="GM252" s="58"/>
      <c r="GN252" s="58"/>
      <c r="GO252" s="58"/>
      <c r="GP252" s="58"/>
      <c r="GQ252" s="58"/>
      <c r="GR252" s="58"/>
      <c r="GS252" s="58"/>
      <c r="GT252" s="58"/>
      <c r="GU252" s="58"/>
      <c r="GV252" s="58"/>
      <c r="GW252" s="58"/>
      <c r="GX252" s="58"/>
      <c r="GY252" s="58"/>
      <c r="GZ252" s="58"/>
    </row>
    <row r="253" s="3" customFormat="1" ht="14.25" spans="1:208">
      <c r="A253" s="62"/>
      <c r="B253" s="63"/>
      <c r="C253" s="63"/>
      <c r="D253" s="64"/>
      <c r="E253" s="64"/>
      <c r="F253" s="64"/>
      <c r="G253" s="64"/>
      <c r="H253" s="65"/>
      <c r="I253" s="66"/>
      <c r="J253" s="66"/>
      <c r="K253" s="66"/>
      <c r="L253" s="66"/>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c r="CH253" s="58"/>
      <c r="CI253" s="58"/>
      <c r="CJ253" s="58"/>
      <c r="CK253" s="58"/>
      <c r="CL253" s="58"/>
      <c r="CM253" s="58"/>
      <c r="CN253" s="58"/>
      <c r="CO253" s="58"/>
      <c r="CP253" s="58"/>
      <c r="CQ253" s="58"/>
      <c r="CR253" s="58"/>
      <c r="CS253" s="58"/>
      <c r="CT253" s="58"/>
      <c r="CU253" s="58"/>
      <c r="CV253" s="58"/>
      <c r="CW253" s="58"/>
      <c r="CX253" s="58"/>
      <c r="CY253" s="58"/>
      <c r="CZ253" s="58"/>
      <c r="DA253" s="58"/>
      <c r="DB253" s="58"/>
      <c r="DC253" s="58"/>
      <c r="DD253" s="58"/>
      <c r="DE253" s="58"/>
      <c r="DF253" s="58"/>
      <c r="DG253" s="58"/>
      <c r="DH253" s="58"/>
      <c r="DI253" s="58"/>
      <c r="DJ253" s="58"/>
      <c r="DK253" s="58"/>
      <c r="DL253" s="58"/>
      <c r="DM253" s="58"/>
      <c r="DN253" s="58"/>
      <c r="DO253" s="58"/>
      <c r="DP253" s="58"/>
      <c r="DQ253" s="58"/>
      <c r="DR253" s="58"/>
      <c r="DS253" s="58"/>
      <c r="DT253" s="58"/>
      <c r="DU253" s="58"/>
      <c r="DV253" s="58"/>
      <c r="DW253" s="58"/>
      <c r="DX253" s="58"/>
      <c r="DY253" s="58"/>
      <c r="DZ253" s="58"/>
      <c r="EA253" s="58"/>
      <c r="EB253" s="58"/>
      <c r="EC253" s="58"/>
      <c r="ED253" s="58"/>
      <c r="EE253" s="58"/>
      <c r="EF253" s="58"/>
      <c r="EG253" s="58"/>
      <c r="EH253" s="58"/>
      <c r="EI253" s="58"/>
      <c r="EJ253" s="58"/>
      <c r="EK253" s="58"/>
      <c r="EL253" s="58"/>
      <c r="EM253" s="58"/>
      <c r="EN253" s="58"/>
      <c r="EO253" s="58"/>
      <c r="EP253" s="58"/>
      <c r="EQ253" s="58"/>
      <c r="ER253" s="58"/>
      <c r="ES253" s="58"/>
      <c r="ET253" s="58"/>
      <c r="EU253" s="58"/>
      <c r="EV253" s="58"/>
      <c r="EW253" s="58"/>
      <c r="EX253" s="58"/>
      <c r="EY253" s="58"/>
      <c r="EZ253" s="58"/>
      <c r="FA253" s="58"/>
      <c r="FB253" s="58"/>
      <c r="FC253" s="58"/>
      <c r="FD253" s="58"/>
      <c r="FE253" s="58"/>
      <c r="FF253" s="58"/>
      <c r="FG253" s="58"/>
      <c r="FH253" s="58"/>
      <c r="FI253" s="58"/>
      <c r="FJ253" s="58"/>
      <c r="FK253" s="58"/>
      <c r="FL253" s="58"/>
      <c r="FM253" s="58"/>
      <c r="FN253" s="58"/>
      <c r="FO253" s="58"/>
      <c r="FP253" s="58"/>
      <c r="FQ253" s="58"/>
      <c r="FR253" s="58"/>
      <c r="FS253" s="58"/>
      <c r="FT253" s="58"/>
      <c r="FU253" s="58"/>
      <c r="FV253" s="58"/>
      <c r="FW253" s="58"/>
      <c r="FX253" s="58"/>
      <c r="FY253" s="58"/>
      <c r="FZ253" s="58"/>
      <c r="GA253" s="58"/>
      <c r="GB253" s="58"/>
      <c r="GC253" s="58"/>
      <c r="GD253" s="58"/>
      <c r="GE253" s="58"/>
      <c r="GF253" s="58"/>
      <c r="GG253" s="58"/>
      <c r="GH253" s="58"/>
      <c r="GI253" s="58"/>
      <c r="GJ253" s="58"/>
      <c r="GK253" s="58"/>
      <c r="GL253" s="58"/>
      <c r="GM253" s="58"/>
      <c r="GN253" s="58"/>
      <c r="GO253" s="58"/>
      <c r="GP253" s="58"/>
      <c r="GQ253" s="58"/>
      <c r="GR253" s="58"/>
      <c r="GS253" s="58"/>
      <c r="GT253" s="58"/>
      <c r="GU253" s="58"/>
      <c r="GV253" s="58"/>
      <c r="GW253" s="58"/>
      <c r="GX253" s="58"/>
      <c r="GY253" s="58"/>
      <c r="GZ253" s="58"/>
    </row>
    <row r="254" s="3" customFormat="1" ht="14.25" spans="1:208">
      <c r="A254" s="62"/>
      <c r="B254" s="63"/>
      <c r="C254" s="63"/>
      <c r="D254" s="64"/>
      <c r="E254" s="64"/>
      <c r="F254" s="64"/>
      <c r="G254" s="64"/>
      <c r="H254" s="65"/>
      <c r="I254" s="66"/>
      <c r="J254" s="66"/>
      <c r="K254" s="66"/>
      <c r="L254" s="66"/>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c r="CU254" s="58"/>
      <c r="CV254" s="58"/>
      <c r="CW254" s="58"/>
      <c r="CX254" s="58"/>
      <c r="CY254" s="58"/>
      <c r="CZ254" s="58"/>
      <c r="DA254" s="58"/>
      <c r="DB254" s="58"/>
      <c r="DC254" s="58"/>
      <c r="DD254" s="58"/>
      <c r="DE254" s="58"/>
      <c r="DF254" s="58"/>
      <c r="DG254" s="58"/>
      <c r="DH254" s="58"/>
      <c r="DI254" s="58"/>
      <c r="DJ254" s="58"/>
      <c r="DK254" s="58"/>
      <c r="DL254" s="58"/>
      <c r="DM254" s="58"/>
      <c r="DN254" s="58"/>
      <c r="DO254" s="58"/>
      <c r="DP254" s="58"/>
      <c r="DQ254" s="58"/>
      <c r="DR254" s="58"/>
      <c r="DS254" s="58"/>
      <c r="DT254" s="58"/>
      <c r="DU254" s="58"/>
      <c r="DV254" s="58"/>
      <c r="DW254" s="58"/>
      <c r="DX254" s="58"/>
      <c r="DY254" s="58"/>
      <c r="DZ254" s="58"/>
      <c r="EA254" s="58"/>
      <c r="EB254" s="58"/>
      <c r="EC254" s="58"/>
      <c r="ED254" s="58"/>
      <c r="EE254" s="58"/>
      <c r="EF254" s="58"/>
      <c r="EG254" s="58"/>
      <c r="EH254" s="58"/>
      <c r="EI254" s="58"/>
      <c r="EJ254" s="58"/>
      <c r="EK254" s="58"/>
      <c r="EL254" s="58"/>
      <c r="EM254" s="58"/>
      <c r="EN254" s="58"/>
      <c r="EO254" s="58"/>
      <c r="EP254" s="58"/>
      <c r="EQ254" s="58"/>
      <c r="ER254" s="58"/>
      <c r="ES254" s="58"/>
      <c r="ET254" s="58"/>
      <c r="EU254" s="58"/>
      <c r="EV254" s="58"/>
      <c r="EW254" s="58"/>
      <c r="EX254" s="58"/>
      <c r="EY254" s="58"/>
      <c r="EZ254" s="58"/>
      <c r="FA254" s="58"/>
      <c r="FB254" s="58"/>
      <c r="FC254" s="58"/>
      <c r="FD254" s="58"/>
      <c r="FE254" s="58"/>
      <c r="FF254" s="58"/>
      <c r="FG254" s="58"/>
      <c r="FH254" s="58"/>
      <c r="FI254" s="58"/>
      <c r="FJ254" s="58"/>
      <c r="FK254" s="58"/>
      <c r="FL254" s="58"/>
      <c r="FM254" s="58"/>
      <c r="FN254" s="58"/>
      <c r="FO254" s="58"/>
      <c r="FP254" s="58"/>
      <c r="FQ254" s="58"/>
      <c r="FR254" s="58"/>
      <c r="FS254" s="58"/>
      <c r="FT254" s="58"/>
      <c r="FU254" s="58"/>
      <c r="FV254" s="58"/>
      <c r="FW254" s="58"/>
      <c r="FX254" s="58"/>
      <c r="FY254" s="58"/>
      <c r="FZ254" s="58"/>
      <c r="GA254" s="58"/>
      <c r="GB254" s="58"/>
      <c r="GC254" s="58"/>
      <c r="GD254" s="58"/>
      <c r="GE254" s="58"/>
      <c r="GF254" s="58"/>
      <c r="GG254" s="58"/>
      <c r="GH254" s="58"/>
      <c r="GI254" s="58"/>
      <c r="GJ254" s="58"/>
      <c r="GK254" s="58"/>
      <c r="GL254" s="58"/>
      <c r="GM254" s="58"/>
      <c r="GN254" s="58"/>
      <c r="GO254" s="58"/>
      <c r="GP254" s="58"/>
      <c r="GQ254" s="58"/>
      <c r="GR254" s="58"/>
      <c r="GS254" s="58"/>
      <c r="GT254" s="58"/>
      <c r="GU254" s="58"/>
      <c r="GV254" s="58"/>
      <c r="GW254" s="58"/>
      <c r="GX254" s="58"/>
      <c r="GY254" s="58"/>
      <c r="GZ254" s="58"/>
    </row>
    <row r="255" s="3" customFormat="1" ht="14.25" spans="1:208">
      <c r="A255" s="62"/>
      <c r="B255" s="63"/>
      <c r="C255" s="63"/>
      <c r="D255" s="64"/>
      <c r="E255" s="64"/>
      <c r="F255" s="64"/>
      <c r="G255" s="64"/>
      <c r="H255" s="65"/>
      <c r="I255" s="66"/>
      <c r="J255" s="66"/>
      <c r="K255" s="66"/>
      <c r="L255" s="66"/>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c r="CU255" s="58"/>
      <c r="CV255" s="58"/>
      <c r="CW255" s="58"/>
      <c r="CX255" s="58"/>
      <c r="CY255" s="58"/>
      <c r="CZ255" s="58"/>
      <c r="DA255" s="58"/>
      <c r="DB255" s="58"/>
      <c r="DC255" s="58"/>
      <c r="DD255" s="58"/>
      <c r="DE255" s="58"/>
      <c r="DF255" s="58"/>
      <c r="DG255" s="58"/>
      <c r="DH255" s="58"/>
      <c r="DI255" s="58"/>
      <c r="DJ255" s="58"/>
      <c r="DK255" s="58"/>
      <c r="DL255" s="58"/>
      <c r="DM255" s="58"/>
      <c r="DN255" s="58"/>
      <c r="DO255" s="58"/>
      <c r="DP255" s="58"/>
      <c r="DQ255" s="58"/>
      <c r="DR255" s="58"/>
      <c r="DS255" s="58"/>
      <c r="DT255" s="58"/>
      <c r="DU255" s="58"/>
      <c r="DV255" s="58"/>
      <c r="DW255" s="58"/>
      <c r="DX255" s="58"/>
      <c r="DY255" s="58"/>
      <c r="DZ255" s="58"/>
      <c r="EA255" s="58"/>
      <c r="EB255" s="58"/>
      <c r="EC255" s="58"/>
      <c r="ED255" s="58"/>
      <c r="EE255" s="58"/>
      <c r="EF255" s="58"/>
      <c r="EG255" s="58"/>
      <c r="EH255" s="58"/>
      <c r="EI255" s="58"/>
      <c r="EJ255" s="58"/>
      <c r="EK255" s="58"/>
      <c r="EL255" s="58"/>
      <c r="EM255" s="58"/>
      <c r="EN255" s="58"/>
      <c r="EO255" s="58"/>
      <c r="EP255" s="58"/>
      <c r="EQ255" s="58"/>
      <c r="ER255" s="58"/>
      <c r="ES255" s="58"/>
      <c r="ET255" s="58"/>
      <c r="EU255" s="58"/>
      <c r="EV255" s="58"/>
      <c r="EW255" s="58"/>
      <c r="EX255" s="58"/>
      <c r="EY255" s="58"/>
      <c r="EZ255" s="58"/>
      <c r="FA255" s="58"/>
      <c r="FB255" s="58"/>
      <c r="FC255" s="58"/>
      <c r="FD255" s="58"/>
      <c r="FE255" s="58"/>
      <c r="FF255" s="58"/>
      <c r="FG255" s="58"/>
      <c r="FH255" s="58"/>
      <c r="FI255" s="58"/>
      <c r="FJ255" s="58"/>
      <c r="FK255" s="58"/>
      <c r="FL255" s="58"/>
      <c r="FM255" s="58"/>
      <c r="FN255" s="58"/>
      <c r="FO255" s="58"/>
      <c r="FP255" s="58"/>
      <c r="FQ255" s="58"/>
      <c r="FR255" s="58"/>
      <c r="FS255" s="58"/>
      <c r="FT255" s="58"/>
      <c r="FU255" s="58"/>
      <c r="FV255" s="58"/>
      <c r="FW255" s="58"/>
      <c r="FX255" s="58"/>
      <c r="FY255" s="58"/>
      <c r="FZ255" s="58"/>
      <c r="GA255" s="58"/>
      <c r="GB255" s="58"/>
      <c r="GC255" s="58"/>
      <c r="GD255" s="58"/>
      <c r="GE255" s="58"/>
      <c r="GF255" s="58"/>
      <c r="GG255" s="58"/>
      <c r="GH255" s="58"/>
      <c r="GI255" s="58"/>
      <c r="GJ255" s="58"/>
      <c r="GK255" s="58"/>
      <c r="GL255" s="58"/>
      <c r="GM255" s="58"/>
      <c r="GN255" s="58"/>
      <c r="GO255" s="58"/>
      <c r="GP255" s="58"/>
      <c r="GQ255" s="58"/>
      <c r="GR255" s="58"/>
      <c r="GS255" s="58"/>
      <c r="GT255" s="58"/>
      <c r="GU255" s="58"/>
      <c r="GV255" s="58"/>
      <c r="GW255" s="58"/>
      <c r="GX255" s="58"/>
      <c r="GY255" s="58"/>
      <c r="GZ255" s="58"/>
    </row>
    <row r="256" s="3" customFormat="1" ht="14.25" spans="1:208">
      <c r="A256" s="62"/>
      <c r="B256" s="63"/>
      <c r="C256" s="63"/>
      <c r="D256" s="64"/>
      <c r="E256" s="64"/>
      <c r="F256" s="64"/>
      <c r="G256" s="64"/>
      <c r="H256" s="65"/>
      <c r="I256" s="66"/>
      <c r="J256" s="66"/>
      <c r="K256" s="66"/>
      <c r="L256" s="66"/>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c r="CU256" s="58"/>
      <c r="CV256" s="58"/>
      <c r="CW256" s="58"/>
      <c r="CX256" s="58"/>
      <c r="CY256" s="58"/>
      <c r="CZ256" s="58"/>
      <c r="DA256" s="58"/>
      <c r="DB256" s="58"/>
      <c r="DC256" s="58"/>
      <c r="DD256" s="58"/>
      <c r="DE256" s="58"/>
      <c r="DF256" s="58"/>
      <c r="DG256" s="58"/>
      <c r="DH256" s="58"/>
      <c r="DI256" s="58"/>
      <c r="DJ256" s="58"/>
      <c r="DK256" s="58"/>
      <c r="DL256" s="58"/>
      <c r="DM256" s="58"/>
      <c r="DN256" s="58"/>
      <c r="DO256" s="58"/>
      <c r="DP256" s="58"/>
      <c r="DQ256" s="58"/>
      <c r="DR256" s="58"/>
      <c r="DS256" s="58"/>
      <c r="DT256" s="58"/>
      <c r="DU256" s="58"/>
      <c r="DV256" s="58"/>
      <c r="DW256" s="58"/>
      <c r="DX256" s="58"/>
      <c r="DY256" s="58"/>
      <c r="DZ256" s="58"/>
      <c r="EA256" s="58"/>
      <c r="EB256" s="58"/>
      <c r="EC256" s="58"/>
      <c r="ED256" s="58"/>
      <c r="EE256" s="58"/>
      <c r="EF256" s="58"/>
      <c r="EG256" s="58"/>
      <c r="EH256" s="58"/>
      <c r="EI256" s="58"/>
      <c r="EJ256" s="58"/>
      <c r="EK256" s="58"/>
      <c r="EL256" s="58"/>
      <c r="EM256" s="58"/>
      <c r="EN256" s="58"/>
      <c r="EO256" s="58"/>
      <c r="EP256" s="58"/>
      <c r="EQ256" s="58"/>
      <c r="ER256" s="58"/>
      <c r="ES256" s="58"/>
      <c r="ET256" s="58"/>
      <c r="EU256" s="58"/>
      <c r="EV256" s="58"/>
      <c r="EW256" s="58"/>
      <c r="EX256" s="58"/>
      <c r="EY256" s="58"/>
      <c r="EZ256" s="58"/>
      <c r="FA256" s="58"/>
      <c r="FB256" s="58"/>
      <c r="FC256" s="58"/>
      <c r="FD256" s="58"/>
      <c r="FE256" s="58"/>
      <c r="FF256" s="58"/>
      <c r="FG256" s="58"/>
      <c r="FH256" s="58"/>
      <c r="FI256" s="58"/>
      <c r="FJ256" s="58"/>
      <c r="FK256" s="58"/>
      <c r="FL256" s="58"/>
      <c r="FM256" s="58"/>
      <c r="FN256" s="58"/>
      <c r="FO256" s="58"/>
      <c r="FP256" s="58"/>
      <c r="FQ256" s="58"/>
      <c r="FR256" s="58"/>
      <c r="FS256" s="58"/>
      <c r="FT256" s="58"/>
      <c r="FU256" s="58"/>
      <c r="FV256" s="58"/>
      <c r="FW256" s="58"/>
      <c r="FX256" s="58"/>
      <c r="FY256" s="58"/>
      <c r="FZ256" s="58"/>
      <c r="GA256" s="58"/>
      <c r="GB256" s="58"/>
      <c r="GC256" s="58"/>
      <c r="GD256" s="58"/>
      <c r="GE256" s="58"/>
      <c r="GF256" s="58"/>
      <c r="GG256" s="58"/>
      <c r="GH256" s="58"/>
      <c r="GI256" s="58"/>
      <c r="GJ256" s="58"/>
      <c r="GK256" s="58"/>
      <c r="GL256" s="58"/>
      <c r="GM256" s="58"/>
      <c r="GN256" s="58"/>
      <c r="GO256" s="58"/>
      <c r="GP256" s="58"/>
      <c r="GQ256" s="58"/>
      <c r="GR256" s="58"/>
      <c r="GS256" s="58"/>
      <c r="GT256" s="58"/>
      <c r="GU256" s="58"/>
      <c r="GV256" s="58"/>
      <c r="GW256" s="58"/>
      <c r="GX256" s="58"/>
      <c r="GY256" s="58"/>
      <c r="GZ256" s="58"/>
    </row>
    <row r="257" s="3" customFormat="1" ht="14.25" spans="1:208">
      <c r="A257" s="62"/>
      <c r="B257" s="63"/>
      <c r="C257" s="63"/>
      <c r="D257" s="64"/>
      <c r="E257" s="64"/>
      <c r="F257" s="64"/>
      <c r="G257" s="64"/>
      <c r="H257" s="65"/>
      <c r="I257" s="66"/>
      <c r="J257" s="66"/>
      <c r="K257" s="66"/>
      <c r="L257" s="66"/>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c r="CU257" s="58"/>
      <c r="CV257" s="58"/>
      <c r="CW257" s="58"/>
      <c r="CX257" s="58"/>
      <c r="CY257" s="58"/>
      <c r="CZ257" s="58"/>
      <c r="DA257" s="58"/>
      <c r="DB257" s="58"/>
      <c r="DC257" s="58"/>
      <c r="DD257" s="58"/>
      <c r="DE257" s="58"/>
      <c r="DF257" s="58"/>
      <c r="DG257" s="58"/>
      <c r="DH257" s="58"/>
      <c r="DI257" s="58"/>
      <c r="DJ257" s="58"/>
      <c r="DK257" s="58"/>
      <c r="DL257" s="58"/>
      <c r="DM257" s="58"/>
      <c r="DN257" s="58"/>
      <c r="DO257" s="58"/>
      <c r="DP257" s="58"/>
      <c r="DQ257" s="58"/>
      <c r="DR257" s="58"/>
      <c r="DS257" s="58"/>
      <c r="DT257" s="58"/>
      <c r="DU257" s="58"/>
      <c r="DV257" s="58"/>
      <c r="DW257" s="58"/>
      <c r="DX257" s="58"/>
      <c r="DY257" s="58"/>
      <c r="DZ257" s="58"/>
      <c r="EA257" s="58"/>
      <c r="EB257" s="58"/>
      <c r="EC257" s="58"/>
      <c r="ED257" s="58"/>
      <c r="EE257" s="58"/>
      <c r="EF257" s="58"/>
      <c r="EG257" s="58"/>
      <c r="EH257" s="58"/>
      <c r="EI257" s="58"/>
      <c r="EJ257" s="58"/>
      <c r="EK257" s="58"/>
      <c r="EL257" s="58"/>
      <c r="EM257" s="58"/>
      <c r="EN257" s="58"/>
      <c r="EO257" s="58"/>
      <c r="EP257" s="58"/>
      <c r="EQ257" s="58"/>
      <c r="ER257" s="58"/>
      <c r="ES257" s="58"/>
      <c r="ET257" s="58"/>
      <c r="EU257" s="58"/>
      <c r="EV257" s="58"/>
      <c r="EW257" s="58"/>
      <c r="EX257" s="58"/>
      <c r="EY257" s="58"/>
      <c r="EZ257" s="58"/>
      <c r="FA257" s="58"/>
      <c r="FB257" s="58"/>
      <c r="FC257" s="58"/>
      <c r="FD257" s="58"/>
      <c r="FE257" s="58"/>
      <c r="FF257" s="58"/>
      <c r="FG257" s="58"/>
      <c r="FH257" s="58"/>
      <c r="FI257" s="58"/>
      <c r="FJ257" s="58"/>
      <c r="FK257" s="58"/>
      <c r="FL257" s="58"/>
      <c r="FM257" s="58"/>
      <c r="FN257" s="58"/>
      <c r="FO257" s="58"/>
      <c r="FP257" s="58"/>
      <c r="FQ257" s="58"/>
      <c r="FR257" s="58"/>
      <c r="FS257" s="58"/>
      <c r="FT257" s="58"/>
      <c r="FU257" s="58"/>
      <c r="FV257" s="58"/>
      <c r="FW257" s="58"/>
      <c r="FX257" s="58"/>
      <c r="FY257" s="58"/>
      <c r="FZ257" s="58"/>
      <c r="GA257" s="58"/>
      <c r="GB257" s="58"/>
      <c r="GC257" s="58"/>
      <c r="GD257" s="58"/>
      <c r="GE257" s="58"/>
      <c r="GF257" s="58"/>
      <c r="GG257" s="58"/>
      <c r="GH257" s="58"/>
      <c r="GI257" s="58"/>
      <c r="GJ257" s="58"/>
      <c r="GK257" s="58"/>
      <c r="GL257" s="58"/>
      <c r="GM257" s="58"/>
      <c r="GN257" s="58"/>
      <c r="GO257" s="58"/>
      <c r="GP257" s="58"/>
      <c r="GQ257" s="58"/>
      <c r="GR257" s="58"/>
      <c r="GS257" s="58"/>
      <c r="GT257" s="58"/>
      <c r="GU257" s="58"/>
      <c r="GV257" s="58"/>
      <c r="GW257" s="58"/>
      <c r="GX257" s="58"/>
      <c r="GY257" s="58"/>
      <c r="GZ257" s="58"/>
    </row>
    <row r="258" s="3" customFormat="1" ht="14.25" spans="1:208">
      <c r="A258" s="62"/>
      <c r="B258" s="63"/>
      <c r="C258" s="63"/>
      <c r="D258" s="64"/>
      <c r="E258" s="64"/>
      <c r="F258" s="64"/>
      <c r="G258" s="64"/>
      <c r="H258" s="65"/>
      <c r="I258" s="66"/>
      <c r="J258" s="66"/>
      <c r="K258" s="66"/>
      <c r="L258" s="66"/>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c r="CU258" s="58"/>
      <c r="CV258" s="58"/>
      <c r="CW258" s="58"/>
      <c r="CX258" s="58"/>
      <c r="CY258" s="58"/>
      <c r="CZ258" s="58"/>
      <c r="DA258" s="58"/>
      <c r="DB258" s="58"/>
      <c r="DC258" s="58"/>
      <c r="DD258" s="58"/>
      <c r="DE258" s="58"/>
      <c r="DF258" s="58"/>
      <c r="DG258" s="58"/>
      <c r="DH258" s="58"/>
      <c r="DI258" s="58"/>
      <c r="DJ258" s="58"/>
      <c r="DK258" s="58"/>
      <c r="DL258" s="58"/>
      <c r="DM258" s="58"/>
      <c r="DN258" s="58"/>
      <c r="DO258" s="58"/>
      <c r="DP258" s="58"/>
      <c r="DQ258" s="58"/>
      <c r="DR258" s="58"/>
      <c r="DS258" s="58"/>
      <c r="DT258" s="58"/>
      <c r="DU258" s="58"/>
      <c r="DV258" s="58"/>
      <c r="DW258" s="58"/>
      <c r="DX258" s="58"/>
      <c r="DY258" s="58"/>
      <c r="DZ258" s="58"/>
      <c r="EA258" s="58"/>
      <c r="EB258" s="58"/>
      <c r="EC258" s="58"/>
      <c r="ED258" s="58"/>
      <c r="EE258" s="58"/>
      <c r="EF258" s="58"/>
      <c r="EG258" s="58"/>
      <c r="EH258" s="58"/>
      <c r="EI258" s="58"/>
      <c r="EJ258" s="58"/>
      <c r="EK258" s="58"/>
      <c r="EL258" s="58"/>
      <c r="EM258" s="58"/>
      <c r="EN258" s="58"/>
      <c r="EO258" s="58"/>
      <c r="EP258" s="58"/>
      <c r="EQ258" s="58"/>
      <c r="ER258" s="58"/>
      <c r="ES258" s="58"/>
      <c r="ET258" s="58"/>
      <c r="EU258" s="58"/>
      <c r="EV258" s="58"/>
      <c r="EW258" s="58"/>
      <c r="EX258" s="58"/>
      <c r="EY258" s="58"/>
      <c r="EZ258" s="58"/>
      <c r="FA258" s="58"/>
      <c r="FB258" s="58"/>
      <c r="FC258" s="58"/>
      <c r="FD258" s="58"/>
      <c r="FE258" s="58"/>
      <c r="FF258" s="58"/>
      <c r="FG258" s="58"/>
      <c r="FH258" s="58"/>
      <c r="FI258" s="58"/>
      <c r="FJ258" s="58"/>
      <c r="FK258" s="58"/>
      <c r="FL258" s="58"/>
      <c r="FM258" s="58"/>
      <c r="FN258" s="58"/>
      <c r="FO258" s="58"/>
      <c r="FP258" s="58"/>
      <c r="FQ258" s="58"/>
      <c r="FR258" s="58"/>
      <c r="FS258" s="58"/>
      <c r="FT258" s="58"/>
      <c r="FU258" s="58"/>
      <c r="FV258" s="58"/>
      <c r="FW258" s="58"/>
      <c r="FX258" s="58"/>
      <c r="FY258" s="58"/>
      <c r="FZ258" s="58"/>
      <c r="GA258" s="58"/>
      <c r="GB258" s="58"/>
      <c r="GC258" s="58"/>
      <c r="GD258" s="58"/>
      <c r="GE258" s="58"/>
      <c r="GF258" s="58"/>
      <c r="GG258" s="58"/>
      <c r="GH258" s="58"/>
      <c r="GI258" s="58"/>
      <c r="GJ258" s="58"/>
      <c r="GK258" s="58"/>
      <c r="GL258" s="58"/>
      <c r="GM258" s="58"/>
      <c r="GN258" s="58"/>
      <c r="GO258" s="58"/>
      <c r="GP258" s="58"/>
      <c r="GQ258" s="58"/>
      <c r="GR258" s="58"/>
      <c r="GS258" s="58"/>
      <c r="GT258" s="58"/>
      <c r="GU258" s="58"/>
      <c r="GV258" s="58"/>
      <c r="GW258" s="58"/>
      <c r="GX258" s="58"/>
      <c r="GY258" s="58"/>
      <c r="GZ258" s="58"/>
    </row>
    <row r="259" s="3" customFormat="1" ht="14.25" spans="1:208">
      <c r="A259" s="62"/>
      <c r="B259" s="63"/>
      <c r="C259" s="63"/>
      <c r="D259" s="64"/>
      <c r="E259" s="64"/>
      <c r="F259" s="64"/>
      <c r="G259" s="64"/>
      <c r="H259" s="65"/>
      <c r="I259" s="66"/>
      <c r="J259" s="66"/>
      <c r="K259" s="66"/>
      <c r="L259" s="66"/>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c r="CU259" s="58"/>
      <c r="CV259" s="58"/>
      <c r="CW259" s="58"/>
      <c r="CX259" s="58"/>
      <c r="CY259" s="58"/>
      <c r="CZ259" s="58"/>
      <c r="DA259" s="58"/>
      <c r="DB259" s="58"/>
      <c r="DC259" s="58"/>
      <c r="DD259" s="58"/>
      <c r="DE259" s="58"/>
      <c r="DF259" s="58"/>
      <c r="DG259" s="58"/>
      <c r="DH259" s="58"/>
      <c r="DI259" s="58"/>
      <c r="DJ259" s="58"/>
      <c r="DK259" s="58"/>
      <c r="DL259" s="58"/>
      <c r="DM259" s="58"/>
      <c r="DN259" s="58"/>
      <c r="DO259" s="58"/>
      <c r="DP259" s="58"/>
      <c r="DQ259" s="58"/>
      <c r="DR259" s="58"/>
      <c r="DS259" s="58"/>
      <c r="DT259" s="58"/>
      <c r="DU259" s="58"/>
      <c r="DV259" s="58"/>
      <c r="DW259" s="58"/>
      <c r="DX259" s="58"/>
      <c r="DY259" s="58"/>
      <c r="DZ259" s="58"/>
      <c r="EA259" s="58"/>
      <c r="EB259" s="58"/>
      <c r="EC259" s="58"/>
      <c r="ED259" s="58"/>
      <c r="EE259" s="58"/>
      <c r="EF259" s="58"/>
      <c r="EG259" s="58"/>
      <c r="EH259" s="58"/>
      <c r="EI259" s="58"/>
      <c r="EJ259" s="58"/>
      <c r="EK259" s="58"/>
      <c r="EL259" s="58"/>
      <c r="EM259" s="58"/>
      <c r="EN259" s="58"/>
      <c r="EO259" s="58"/>
      <c r="EP259" s="58"/>
      <c r="EQ259" s="58"/>
      <c r="ER259" s="58"/>
      <c r="ES259" s="58"/>
      <c r="ET259" s="58"/>
      <c r="EU259" s="58"/>
      <c r="EV259" s="58"/>
      <c r="EW259" s="58"/>
      <c r="EX259" s="58"/>
      <c r="EY259" s="58"/>
      <c r="EZ259" s="58"/>
      <c r="FA259" s="58"/>
      <c r="FB259" s="58"/>
      <c r="FC259" s="58"/>
      <c r="FD259" s="58"/>
      <c r="FE259" s="58"/>
      <c r="FF259" s="58"/>
      <c r="FG259" s="58"/>
      <c r="FH259" s="58"/>
      <c r="FI259" s="58"/>
      <c r="FJ259" s="58"/>
      <c r="FK259" s="58"/>
      <c r="FL259" s="58"/>
      <c r="FM259" s="58"/>
      <c r="FN259" s="58"/>
      <c r="FO259" s="58"/>
      <c r="FP259" s="58"/>
      <c r="FQ259" s="58"/>
      <c r="FR259" s="58"/>
      <c r="FS259" s="58"/>
      <c r="FT259" s="58"/>
      <c r="FU259" s="58"/>
      <c r="FV259" s="58"/>
      <c r="FW259" s="58"/>
      <c r="FX259" s="58"/>
      <c r="FY259" s="58"/>
      <c r="FZ259" s="58"/>
      <c r="GA259" s="58"/>
      <c r="GB259" s="58"/>
      <c r="GC259" s="58"/>
      <c r="GD259" s="58"/>
      <c r="GE259" s="58"/>
      <c r="GF259" s="58"/>
      <c r="GG259" s="58"/>
      <c r="GH259" s="58"/>
      <c r="GI259" s="58"/>
      <c r="GJ259" s="58"/>
      <c r="GK259" s="58"/>
      <c r="GL259" s="58"/>
      <c r="GM259" s="58"/>
      <c r="GN259" s="58"/>
      <c r="GO259" s="58"/>
      <c r="GP259" s="58"/>
      <c r="GQ259" s="58"/>
      <c r="GR259" s="58"/>
      <c r="GS259" s="58"/>
      <c r="GT259" s="58"/>
      <c r="GU259" s="58"/>
      <c r="GV259" s="58"/>
      <c r="GW259" s="58"/>
      <c r="GX259" s="58"/>
      <c r="GY259" s="58"/>
      <c r="GZ259" s="58"/>
    </row>
    <row r="260" s="3" customFormat="1" ht="14.25" spans="1:208">
      <c r="A260" s="62"/>
      <c r="B260" s="63"/>
      <c r="C260" s="63"/>
      <c r="D260" s="64"/>
      <c r="E260" s="64"/>
      <c r="F260" s="64"/>
      <c r="G260" s="64"/>
      <c r="H260" s="65"/>
      <c r="I260" s="66"/>
      <c r="J260" s="66"/>
      <c r="K260" s="66"/>
      <c r="L260" s="66"/>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c r="CU260" s="58"/>
      <c r="CV260" s="58"/>
      <c r="CW260" s="58"/>
      <c r="CX260" s="58"/>
      <c r="CY260" s="58"/>
      <c r="CZ260" s="58"/>
      <c r="DA260" s="58"/>
      <c r="DB260" s="58"/>
      <c r="DC260" s="58"/>
      <c r="DD260" s="58"/>
      <c r="DE260" s="58"/>
      <c r="DF260" s="58"/>
      <c r="DG260" s="58"/>
      <c r="DH260" s="58"/>
      <c r="DI260" s="58"/>
      <c r="DJ260" s="58"/>
      <c r="DK260" s="58"/>
      <c r="DL260" s="58"/>
      <c r="DM260" s="58"/>
      <c r="DN260" s="58"/>
      <c r="DO260" s="58"/>
      <c r="DP260" s="58"/>
      <c r="DQ260" s="58"/>
      <c r="DR260" s="58"/>
      <c r="DS260" s="58"/>
      <c r="DT260" s="58"/>
      <c r="DU260" s="58"/>
      <c r="DV260" s="58"/>
      <c r="DW260" s="58"/>
      <c r="DX260" s="58"/>
      <c r="DY260" s="58"/>
      <c r="DZ260" s="58"/>
      <c r="EA260" s="58"/>
      <c r="EB260" s="58"/>
      <c r="EC260" s="58"/>
      <c r="ED260" s="58"/>
      <c r="EE260" s="58"/>
      <c r="EF260" s="58"/>
      <c r="EG260" s="58"/>
      <c r="EH260" s="58"/>
      <c r="EI260" s="58"/>
      <c r="EJ260" s="58"/>
      <c r="EK260" s="58"/>
      <c r="EL260" s="58"/>
      <c r="EM260" s="58"/>
      <c r="EN260" s="58"/>
      <c r="EO260" s="58"/>
      <c r="EP260" s="58"/>
      <c r="EQ260" s="58"/>
      <c r="ER260" s="58"/>
      <c r="ES260" s="58"/>
      <c r="ET260" s="58"/>
      <c r="EU260" s="58"/>
      <c r="EV260" s="58"/>
      <c r="EW260" s="58"/>
      <c r="EX260" s="58"/>
      <c r="EY260" s="58"/>
      <c r="EZ260" s="58"/>
      <c r="FA260" s="58"/>
      <c r="FB260" s="58"/>
      <c r="FC260" s="58"/>
      <c r="FD260" s="58"/>
      <c r="FE260" s="58"/>
      <c r="FF260" s="58"/>
      <c r="FG260" s="58"/>
      <c r="FH260" s="58"/>
      <c r="FI260" s="58"/>
      <c r="FJ260" s="58"/>
      <c r="FK260" s="58"/>
      <c r="FL260" s="58"/>
      <c r="FM260" s="58"/>
      <c r="FN260" s="58"/>
      <c r="FO260" s="58"/>
      <c r="FP260" s="58"/>
      <c r="FQ260" s="58"/>
      <c r="FR260" s="58"/>
      <c r="FS260" s="58"/>
      <c r="FT260" s="58"/>
      <c r="FU260" s="58"/>
      <c r="FV260" s="58"/>
      <c r="FW260" s="58"/>
      <c r="FX260" s="58"/>
      <c r="FY260" s="58"/>
      <c r="FZ260" s="58"/>
      <c r="GA260" s="58"/>
      <c r="GB260" s="58"/>
      <c r="GC260" s="58"/>
      <c r="GD260" s="58"/>
      <c r="GE260" s="58"/>
      <c r="GF260" s="58"/>
      <c r="GG260" s="58"/>
      <c r="GH260" s="58"/>
      <c r="GI260" s="58"/>
      <c r="GJ260" s="58"/>
      <c r="GK260" s="58"/>
      <c r="GL260" s="58"/>
      <c r="GM260" s="58"/>
      <c r="GN260" s="58"/>
      <c r="GO260" s="58"/>
      <c r="GP260" s="58"/>
      <c r="GQ260" s="58"/>
      <c r="GR260" s="58"/>
      <c r="GS260" s="58"/>
      <c r="GT260" s="58"/>
      <c r="GU260" s="58"/>
      <c r="GV260" s="58"/>
      <c r="GW260" s="58"/>
      <c r="GX260" s="58"/>
      <c r="GY260" s="58"/>
      <c r="GZ260" s="58"/>
    </row>
    <row r="261" s="3" customFormat="1" ht="14.25" spans="1:208">
      <c r="A261" s="62"/>
      <c r="B261" s="63"/>
      <c r="C261" s="63"/>
      <c r="D261" s="64"/>
      <c r="E261" s="64"/>
      <c r="F261" s="64"/>
      <c r="G261" s="64"/>
      <c r="H261" s="65"/>
      <c r="I261" s="66"/>
      <c r="J261" s="66"/>
      <c r="K261" s="66"/>
      <c r="L261" s="66"/>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c r="CU261" s="58"/>
      <c r="CV261" s="58"/>
      <c r="CW261" s="58"/>
      <c r="CX261" s="58"/>
      <c r="CY261" s="58"/>
      <c r="CZ261" s="58"/>
      <c r="DA261" s="58"/>
      <c r="DB261" s="58"/>
      <c r="DC261" s="58"/>
      <c r="DD261" s="58"/>
      <c r="DE261" s="58"/>
      <c r="DF261" s="58"/>
      <c r="DG261" s="58"/>
      <c r="DH261" s="58"/>
      <c r="DI261" s="58"/>
      <c r="DJ261" s="58"/>
      <c r="DK261" s="58"/>
      <c r="DL261" s="58"/>
      <c r="DM261" s="58"/>
      <c r="DN261" s="58"/>
      <c r="DO261" s="58"/>
      <c r="DP261" s="58"/>
      <c r="DQ261" s="58"/>
      <c r="DR261" s="58"/>
      <c r="DS261" s="58"/>
      <c r="DT261" s="58"/>
      <c r="DU261" s="58"/>
      <c r="DV261" s="58"/>
      <c r="DW261" s="58"/>
      <c r="DX261" s="58"/>
      <c r="DY261" s="58"/>
      <c r="DZ261" s="58"/>
      <c r="EA261" s="58"/>
      <c r="EB261" s="58"/>
      <c r="EC261" s="58"/>
      <c r="ED261" s="58"/>
      <c r="EE261" s="58"/>
      <c r="EF261" s="58"/>
      <c r="EG261" s="58"/>
      <c r="EH261" s="58"/>
      <c r="EI261" s="58"/>
      <c r="EJ261" s="58"/>
      <c r="EK261" s="58"/>
      <c r="EL261" s="58"/>
      <c r="EM261" s="58"/>
      <c r="EN261" s="58"/>
      <c r="EO261" s="58"/>
      <c r="EP261" s="58"/>
      <c r="EQ261" s="58"/>
      <c r="ER261" s="58"/>
      <c r="ES261" s="58"/>
      <c r="ET261" s="58"/>
      <c r="EU261" s="58"/>
      <c r="EV261" s="58"/>
      <c r="EW261" s="58"/>
      <c r="EX261" s="58"/>
      <c r="EY261" s="58"/>
      <c r="EZ261" s="58"/>
      <c r="FA261" s="58"/>
      <c r="FB261" s="58"/>
      <c r="FC261" s="58"/>
      <c r="FD261" s="58"/>
      <c r="FE261" s="58"/>
      <c r="FF261" s="58"/>
      <c r="FG261" s="58"/>
      <c r="FH261" s="58"/>
      <c r="FI261" s="58"/>
      <c r="FJ261" s="58"/>
      <c r="FK261" s="58"/>
      <c r="FL261" s="58"/>
      <c r="FM261" s="58"/>
      <c r="FN261" s="58"/>
      <c r="FO261" s="58"/>
      <c r="FP261" s="58"/>
      <c r="FQ261" s="58"/>
      <c r="FR261" s="58"/>
      <c r="FS261" s="58"/>
      <c r="FT261" s="58"/>
      <c r="FU261" s="58"/>
      <c r="FV261" s="58"/>
      <c r="FW261" s="58"/>
      <c r="FX261" s="58"/>
      <c r="FY261" s="58"/>
      <c r="FZ261" s="58"/>
      <c r="GA261" s="58"/>
      <c r="GB261" s="58"/>
      <c r="GC261" s="58"/>
      <c r="GD261" s="58"/>
      <c r="GE261" s="58"/>
      <c r="GF261" s="58"/>
      <c r="GG261" s="58"/>
      <c r="GH261" s="58"/>
      <c r="GI261" s="58"/>
      <c r="GJ261" s="58"/>
      <c r="GK261" s="58"/>
      <c r="GL261" s="58"/>
      <c r="GM261" s="58"/>
      <c r="GN261" s="58"/>
      <c r="GO261" s="58"/>
      <c r="GP261" s="58"/>
      <c r="GQ261" s="58"/>
      <c r="GR261" s="58"/>
      <c r="GS261" s="58"/>
      <c r="GT261" s="58"/>
      <c r="GU261" s="58"/>
      <c r="GV261" s="58"/>
      <c r="GW261" s="58"/>
      <c r="GX261" s="58"/>
      <c r="GY261" s="58"/>
      <c r="GZ261" s="58"/>
    </row>
    <row r="262" s="1" customFormat="1" spans="1:208">
      <c r="A262" s="4"/>
      <c r="B262" s="5"/>
      <c r="C262" s="5"/>
      <c r="D262" s="6"/>
      <c r="E262" s="6"/>
      <c r="F262" s="6"/>
      <c r="G262" s="6"/>
      <c r="H262" s="7"/>
      <c r="I262" s="8"/>
      <c r="J262" s="8"/>
      <c r="K262" s="8"/>
      <c r="L262" s="8"/>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c r="DR262" s="9"/>
      <c r="DS262" s="9"/>
      <c r="DT262" s="9"/>
      <c r="DU262" s="9"/>
      <c r="DV262" s="9"/>
      <c r="DW262" s="9"/>
      <c r="DX262" s="9"/>
      <c r="DY262" s="9"/>
      <c r="DZ262" s="9"/>
      <c r="EA262" s="9"/>
      <c r="EB262" s="9"/>
      <c r="EC262" s="9"/>
      <c r="ED262" s="9"/>
      <c r="EE262" s="9"/>
      <c r="EF262" s="9"/>
      <c r="EG262" s="9"/>
      <c r="EH262" s="9"/>
      <c r="EI262" s="9"/>
      <c r="EJ262" s="9"/>
      <c r="EK262" s="9"/>
      <c r="EL262" s="9"/>
      <c r="EM262" s="9"/>
      <c r="EN262" s="9"/>
      <c r="EO262" s="9"/>
      <c r="EP262" s="9"/>
      <c r="EQ262" s="9"/>
      <c r="ER262" s="9"/>
      <c r="ES262" s="9"/>
      <c r="ET262" s="9"/>
      <c r="EU262" s="9"/>
      <c r="EV262" s="9"/>
      <c r="EW262" s="9"/>
      <c r="EX262" s="9"/>
      <c r="EY262" s="9"/>
      <c r="EZ262" s="9"/>
      <c r="FA262" s="9"/>
      <c r="FB262" s="9"/>
      <c r="FC262" s="9"/>
      <c r="FD262" s="9"/>
      <c r="FE262" s="9"/>
      <c r="FF262" s="9"/>
      <c r="FG262" s="9"/>
      <c r="FH262" s="9"/>
      <c r="FI262" s="9"/>
      <c r="FJ262" s="9"/>
      <c r="FK262" s="9"/>
      <c r="FL262" s="9"/>
      <c r="FM262" s="9"/>
      <c r="FN262" s="9"/>
      <c r="FO262" s="9"/>
      <c r="FP262" s="9"/>
      <c r="FQ262" s="9"/>
      <c r="FR262" s="9"/>
      <c r="FS262" s="9"/>
      <c r="FT262" s="9"/>
      <c r="FU262" s="9"/>
      <c r="FV262" s="9"/>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c r="GV262" s="9"/>
      <c r="GW262" s="9"/>
      <c r="GX262" s="9"/>
      <c r="GY262" s="9"/>
      <c r="GZ262" s="9"/>
    </row>
    <row r="263" s="1" customFormat="1" spans="1:208">
      <c r="A263" s="4"/>
      <c r="B263" s="5"/>
      <c r="C263" s="5"/>
      <c r="D263" s="6"/>
      <c r="E263" s="6"/>
      <c r="F263" s="6"/>
      <c r="G263" s="6"/>
      <c r="H263" s="7"/>
      <c r="I263" s="8"/>
      <c r="J263" s="8"/>
      <c r="K263" s="8"/>
      <c r="L263" s="8"/>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c r="DB263" s="9"/>
      <c r="DC263" s="9"/>
      <c r="DD263" s="9"/>
      <c r="DE263" s="9"/>
      <c r="DF263" s="9"/>
      <c r="DG263" s="9"/>
      <c r="DH263" s="9"/>
      <c r="DI263" s="9"/>
      <c r="DJ263" s="9"/>
      <c r="DK263" s="9"/>
      <c r="DL263" s="9"/>
      <c r="DM263" s="9"/>
      <c r="DN263" s="9"/>
      <c r="DO263" s="9"/>
      <c r="DP263" s="9"/>
      <c r="DQ263" s="9"/>
      <c r="DR263" s="9"/>
      <c r="DS263" s="9"/>
      <c r="DT263" s="9"/>
      <c r="DU263" s="9"/>
      <c r="DV263" s="9"/>
      <c r="DW263" s="9"/>
      <c r="DX263" s="9"/>
      <c r="DY263" s="9"/>
      <c r="DZ263" s="9"/>
      <c r="EA263" s="9"/>
      <c r="EB263" s="9"/>
      <c r="EC263" s="9"/>
      <c r="ED263" s="9"/>
      <c r="EE263" s="9"/>
      <c r="EF263" s="9"/>
      <c r="EG263" s="9"/>
      <c r="EH263" s="9"/>
      <c r="EI263" s="9"/>
      <c r="EJ263" s="9"/>
      <c r="EK263" s="9"/>
      <c r="EL263" s="9"/>
      <c r="EM263" s="9"/>
      <c r="EN263" s="9"/>
      <c r="EO263" s="9"/>
      <c r="EP263" s="9"/>
      <c r="EQ263" s="9"/>
      <c r="ER263" s="9"/>
      <c r="ES263" s="9"/>
      <c r="ET263" s="9"/>
      <c r="EU263" s="9"/>
      <c r="EV263" s="9"/>
      <c r="EW263" s="9"/>
      <c r="EX263" s="9"/>
      <c r="EY263" s="9"/>
      <c r="EZ263" s="9"/>
      <c r="FA263" s="9"/>
      <c r="FB263" s="9"/>
      <c r="FC263" s="9"/>
      <c r="FD263" s="9"/>
      <c r="FE263" s="9"/>
      <c r="FF263" s="9"/>
      <c r="FG263" s="9"/>
      <c r="FH263" s="9"/>
      <c r="FI263" s="9"/>
      <c r="FJ263" s="9"/>
      <c r="FK263" s="9"/>
      <c r="FL263" s="9"/>
      <c r="FM263" s="9"/>
      <c r="FN263" s="9"/>
      <c r="FO263" s="9"/>
      <c r="FP263" s="9"/>
      <c r="FQ263" s="9"/>
      <c r="FR263" s="9"/>
      <c r="FS263" s="9"/>
      <c r="FT263" s="9"/>
      <c r="FU263" s="9"/>
      <c r="FV263" s="9"/>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c r="GV263" s="9"/>
      <c r="GW263" s="9"/>
      <c r="GX263" s="9"/>
      <c r="GY263" s="9"/>
      <c r="GZ263" s="9"/>
    </row>
  </sheetData>
  <mergeCells count="14">
    <mergeCell ref="A2:L2"/>
    <mergeCell ref="A3:B3"/>
    <mergeCell ref="K3:L3"/>
    <mergeCell ref="G4:H4"/>
    <mergeCell ref="A4:A5"/>
    <mergeCell ref="B4:B5"/>
    <mergeCell ref="C4:C5"/>
    <mergeCell ref="D4:D5"/>
    <mergeCell ref="E4:E5"/>
    <mergeCell ref="F4:F5"/>
    <mergeCell ref="I4:I5"/>
    <mergeCell ref="J4:J5"/>
    <mergeCell ref="K4:K5"/>
    <mergeCell ref="L4:L5"/>
  </mergeCells>
  <printOptions horizontalCentered="1"/>
  <pageMargins left="0.984027777777778" right="0.984027777777778" top="0.984027777777778" bottom="0.984027777777778" header="0.156944444444444" footer="0.236111111111111"/>
  <pageSetup paperSize="9" firstPageNumber="28" fitToHeight="0" orientation="landscape" useFirstPageNumber="1" horizontalDpi="600" verticalDpi="600"/>
  <headerFooter alignWithMargins="0" scaleWithDoc="0">
    <oddFooter>&amp;C&amp;14—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Company>河源市发展改革局</Company>
  <Application>WPS 表格</Application>
  <HeadingPairs>
    <vt:vector size="2" baseType="variant">
      <vt:variant>
        <vt:lpstr>工作表</vt:lpstr>
      </vt:variant>
      <vt:variant>
        <vt:i4>1</vt:i4>
      </vt:variant>
    </vt:vector>
  </HeadingPairs>
  <TitlesOfParts>
    <vt:vector size="1" baseType="lpstr">
      <vt:lpstr>1.正式项目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叶建新</dc:creator>
  <cp:lastModifiedBy>hyxr</cp:lastModifiedBy>
  <dcterms:created xsi:type="dcterms:W3CDTF">2025-09-23T09:05:00Z</dcterms:created>
  <dcterms:modified xsi:type="dcterms:W3CDTF">2026-05-06T07:11:08Z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47F501B034FB46D5BBEB4B7B4175EBF0_13</vt:lpwstr>
  </property>
  <property fmtid="{D5CDD505-2E9C-101B-9397-08002B2CF9AE}" pid="3" name="KSOProductBuildVer">
    <vt:lpwstr>2052-12.1.0.19770</vt:lpwstr>
  </property>
  <property fmtid="{D5CDD505-2E9C-101B-9397-08002B2CF9AE}" pid="4" name="CalculationRule">
    <vt:i4>0</vt:i4>
  </property>
</Properties>
</file>