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<sst xmlns="http://schemas.openxmlformats.org/spreadsheetml/2006/main" count="23">
  <si>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2020年促进经济高质量发展专项资金（促进投保出口信用保险项目）追加分配计划表</t>
  </si>
  <si>
    <t>序号</t>
  </si>
  <si>
    <t>企业名称</t>
  </si>
  <si>
    <t>评审核定扶持金额（元）</t>
  </si>
  <si>
    <t>已安排金额
（元）</t>
  </si>
  <si>
    <t>未足额分配金额（元）</t>
  </si>
  <si>
    <t>拟追加分配
金额（元）</t>
  </si>
  <si>
    <t>备注</t>
  </si>
  <si>
    <t>同利纸制品（河源）有限公司</t>
  </si>
  <si>
    <t>一般企业</t>
  </si>
  <si>
    <t>西可通信技术设备（河源）有限公司</t>
  </si>
  <si>
    <t>河源市力王实业有限公司</t>
  </si>
  <si>
    <t>倒闭</t>
  </si>
  <si>
    <t>河源市信大石英电器有限公司</t>
  </si>
  <si>
    <t>鸿晋实业（河源）有限公司</t>
  </si>
  <si>
    <t>河源保利卡基塑胶科技有限公司</t>
  </si>
  <si>
    <t>瑞通包装工业（河源）有限公司</t>
  </si>
  <si>
    <t>广东红棉乐器股份有限公司</t>
  </si>
  <si>
    <t>一般企业合计</t>
  </si>
  <si>
    <t>中国出口信用保险公司广东分公司</t>
  </si>
  <si>
    <t>保险公司垫付</t>
  </si>
  <si>
    <t>中国人民财产保险股份有限公司河源市分公司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</si>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</sst>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_);\(0\)"/>
    <numFmt numFmtId="177" formatCode="0_ "/>
    <numFmt numFmtId="44" formatCode="_ &quot;￥&quot;* #,##0.00_ ;_ &quot;￥&quot;* \-#,##0.00_ ;_ &quot;￥&quot;* &quot;-&quot;??_ ;_ @_ "/>
    <numFmt numFmtId="178" formatCode="#,##0_ "/>
    <numFmt numFmtId="41" formatCode="_ * #,##0_ ;_ * \-#,##0_ ;_ * &quot;-&quot;_ ;_ @_ "/>
    <numFmt numFmtId="43" formatCode="_ * #,##0.00_ ;_ * \-#,##0.00_ ;_ * &quot;-&quot;??_ ;_ @_ "/>
    <numFmt numFmtId="179" formatCode="0.00_);\(0.00\)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华文仿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9" fontId="4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177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tabSelected="1" topLeftCell="A13" workbookViewId="0">
      <selection activeCell="J14" sqref="J14"/>
    </sheetView>
  </sheetViews>
  <sheetFormatPr defaultColWidth="9" defaultRowHeight="13.5" outlineLevelCol="6"/>
  <cols>
    <col min="1" max="1" width="6.375" customWidth="1"/>
    <col min="2" max="2" width="40.125" style="1" customWidth="1"/>
    <col min="3" max="3" width="13.375" style="1" customWidth="1"/>
    <col min="4" max="4" width="19.5" style="1" customWidth="1"/>
    <col min="5" max="5" width="19.625" style="1" customWidth="1"/>
    <col min="6" max="6" width="18" style="1" customWidth="1"/>
    <col min="7" max="7" width="16.625" style="1" customWidth="1"/>
    <col min="9" max="9" width="12.625"/>
    <col min="10" max="10" width="11.5"/>
    <col min="11" max="11" width="12.625"/>
  </cols>
  <sheetData>
    <row r="1" ht="36" customHeight="1" spans="1:7">
      <c r="A1" s="2" t="s">
        <v>0</v>
      </c>
      <c r="B1" s="3"/>
      <c r="C1" s="4"/>
      <c r="D1" s="4"/>
      <c r="E1" s="4"/>
      <c r="F1" s="4"/>
      <c r="G1" s="4"/>
    </row>
    <row r="2" ht="11" customHeight="1" spans="1:7">
      <c r="A2" s="5"/>
      <c r="B2" s="6"/>
      <c r="C2" s="7"/>
      <c r="D2" s="7"/>
      <c r="E2" s="7"/>
      <c r="F2" s="7"/>
      <c r="G2" s="7"/>
    </row>
    <row r="3" ht="40" customHeight="1" spans="1:7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0" t="s">
        <v>6</v>
      </c>
      <c r="G3" s="8" t="s">
        <v>7</v>
      </c>
    </row>
    <row r="4" ht="35" customHeight="1" spans="1:7">
      <c r="A4" s="11">
        <v>1</v>
      </c>
      <c r="B4" s="12" t="s">
        <v>8</v>
      </c>
      <c r="C4" s="13">
        <v>64361.81</v>
      </c>
      <c r="D4" s="14">
        <v>58955.41796</v>
      </c>
      <c r="E4" s="14">
        <f t="shared" ref="E4:E12" si="0">SUM(C4-D4)</f>
        <v>5406.39204</v>
      </c>
      <c r="F4" s="14">
        <f t="shared" ref="F4:F11" si="1">SUM(E4*0.953)</f>
        <v>5152.29161412</v>
      </c>
      <c r="G4" s="15" t="s">
        <v>9</v>
      </c>
    </row>
    <row r="5" ht="35" customHeight="1" spans="1:7">
      <c r="A5" s="11">
        <v>2</v>
      </c>
      <c r="B5" s="12" t="s">
        <v>10</v>
      </c>
      <c r="C5" s="13">
        <v>209976.6895</v>
      </c>
      <c r="D5" s="14">
        <v>192338.647582</v>
      </c>
      <c r="E5" s="14">
        <f t="shared" si="0"/>
        <v>17638.041918</v>
      </c>
      <c r="F5" s="14">
        <f t="shared" si="1"/>
        <v>16809.053947854</v>
      </c>
      <c r="G5" s="16" t="s">
        <v>9</v>
      </c>
    </row>
    <row r="6" ht="35" customHeight="1" spans="1:7">
      <c r="A6" s="11">
        <v>3</v>
      </c>
      <c r="B6" s="12" t="s">
        <v>11</v>
      </c>
      <c r="C6" s="13">
        <v>68911.9905</v>
      </c>
      <c r="D6" s="14">
        <v>63123.383298</v>
      </c>
      <c r="E6" s="14">
        <v>0</v>
      </c>
      <c r="F6" s="14">
        <v>0</v>
      </c>
      <c r="G6" s="15" t="s">
        <v>12</v>
      </c>
    </row>
    <row r="7" ht="35" customHeight="1" spans="1:7">
      <c r="A7" s="11">
        <v>4</v>
      </c>
      <c r="B7" s="12" t="s">
        <v>13</v>
      </c>
      <c r="C7" s="13">
        <v>31200</v>
      </c>
      <c r="D7" s="14">
        <v>28579.2</v>
      </c>
      <c r="E7" s="14">
        <f t="shared" si="0"/>
        <v>2620.8</v>
      </c>
      <c r="F7" s="14">
        <f t="shared" si="1"/>
        <v>2497.6224</v>
      </c>
      <c r="G7" s="15" t="s">
        <v>9</v>
      </c>
    </row>
    <row r="8" ht="35" customHeight="1" spans="1:7">
      <c r="A8" s="11">
        <v>5</v>
      </c>
      <c r="B8" s="17" t="s">
        <v>14</v>
      </c>
      <c r="C8" s="13">
        <v>35450.9345</v>
      </c>
      <c r="D8" s="14">
        <v>32473.056002</v>
      </c>
      <c r="E8" s="14">
        <f t="shared" si="0"/>
        <v>2977.878498</v>
      </c>
      <c r="F8" s="14">
        <f t="shared" si="1"/>
        <v>2837.918208594</v>
      </c>
      <c r="G8" s="15" t="s">
        <v>9</v>
      </c>
    </row>
    <row r="9" ht="35" customHeight="1" spans="1:7">
      <c r="A9" s="11">
        <v>6</v>
      </c>
      <c r="B9" s="12" t="s">
        <v>15</v>
      </c>
      <c r="C9" s="13">
        <v>20520</v>
      </c>
      <c r="D9" s="14">
        <v>18796.32</v>
      </c>
      <c r="E9" s="14">
        <f t="shared" si="0"/>
        <v>1723.68</v>
      </c>
      <c r="F9" s="14">
        <f t="shared" si="1"/>
        <v>1642.66704</v>
      </c>
      <c r="G9" s="15" t="s">
        <v>9</v>
      </c>
    </row>
    <row r="10" ht="35" customHeight="1" spans="1:7">
      <c r="A10" s="11">
        <v>7</v>
      </c>
      <c r="B10" s="12" t="s">
        <v>16</v>
      </c>
      <c r="C10" s="13">
        <v>43035.157</v>
      </c>
      <c r="D10" s="14">
        <v>39420.203812</v>
      </c>
      <c r="E10" s="14">
        <f t="shared" si="0"/>
        <v>3614.953188</v>
      </c>
      <c r="F10" s="14">
        <f t="shared" si="1"/>
        <v>3445.050388164</v>
      </c>
      <c r="G10" s="15" t="s">
        <v>9</v>
      </c>
    </row>
    <row r="11" ht="35" customHeight="1" spans="1:7">
      <c r="A11" s="11">
        <v>8</v>
      </c>
      <c r="B11" s="12" t="s">
        <v>17</v>
      </c>
      <c r="C11" s="13">
        <v>13929.2</v>
      </c>
      <c r="D11" s="14">
        <v>12759.1472</v>
      </c>
      <c r="E11" s="14">
        <f t="shared" si="0"/>
        <v>1170.0528</v>
      </c>
      <c r="F11" s="14">
        <v>1119</v>
      </c>
      <c r="G11" s="15" t="s">
        <v>9</v>
      </c>
    </row>
    <row r="12" ht="35" customHeight="1" spans="1:7">
      <c r="A12" s="11"/>
      <c r="B12" s="18" t="s">
        <v>18</v>
      </c>
      <c r="C12" s="13">
        <f>SUM(C4:C11)</f>
        <v>487385.7815</v>
      </c>
      <c r="D12" s="14">
        <v>446444</v>
      </c>
      <c r="E12" s="14">
        <v>35152</v>
      </c>
      <c r="F12" s="14">
        <v>33504</v>
      </c>
      <c r="G12" s="19"/>
    </row>
    <row r="13" ht="35" customHeight="1" spans="1:7">
      <c r="A13" s="11">
        <v>9</v>
      </c>
      <c r="B13" s="17" t="s">
        <v>19</v>
      </c>
      <c r="C13" s="13">
        <v>307725.6</v>
      </c>
      <c r="D13" s="14">
        <v>281878</v>
      </c>
      <c r="E13" s="14">
        <v>25848</v>
      </c>
      <c r="F13" s="14">
        <v>25848</v>
      </c>
      <c r="G13" s="20" t="s">
        <v>20</v>
      </c>
    </row>
    <row r="14" ht="35" customHeight="1" spans="1:7">
      <c r="A14" s="11">
        <v>10</v>
      </c>
      <c r="B14" s="17" t="s">
        <v>21</v>
      </c>
      <c r="C14" s="13">
        <v>45449.06</v>
      </c>
      <c r="D14" s="14">
        <v>41678</v>
      </c>
      <c r="E14" s="14">
        <v>3771</v>
      </c>
      <c r="F14" s="14">
        <v>3771</v>
      </c>
      <c r="G14" s="20" t="s">
        <v>20</v>
      </c>
    </row>
    <row r="15" ht="35" customHeight="1" spans="1:7">
      <c r="A15" s="21"/>
      <c r="B15" s="20" t="s">
        <v>22</v>
      </c>
      <c r="C15" s="22">
        <f>SUM(C12:C14)</f>
        <v>840560.4415</v>
      </c>
      <c r="D15" s="20">
        <f>SUM(D12:D14)</f>
        <v>770000</v>
      </c>
      <c r="E15" s="20">
        <v>70561</v>
      </c>
      <c r="F15" s="20">
        <v>63123</v>
      </c>
      <c r="G15" s="20"/>
    </row>
    <row r="17" spans="1:1">
      <c r="A17" s="23"/>
    </row>
    <row r="18" ht="142" customHeight="1" spans="1:1">
      <c r="A18" s="24"/>
    </row>
  </sheetData>
  <mergeCells count="2">
    <mergeCell ref="A1:G1"/>
    <mergeCell ref="A17:G18"/>
  </mergeCells>
  <pageMargins left="0.393055555555556" right="0.393055555555556" top="0.313888888888889" bottom="0.31388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最初的梦想</cp:lastModifiedBy>
  <dcterms:created xsi:type="dcterms:W3CDTF">2020-06-09T07:28:00Z</dcterms:created>
  <dcterms:modified xsi:type="dcterms:W3CDTF">2020-07-06T07:07:20Z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